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E:\ホームページ\"/>
    </mc:Choice>
  </mc:AlternateContent>
  <bookViews>
    <workbookView xWindow="1500" yWindow="-60" windowWidth="15480" windowHeight="11640"/>
  </bookViews>
  <sheets>
    <sheet name="Sheet1" sheetId="5" r:id="rId1"/>
  </sheets>
  <definedNames>
    <definedName name="_xlnm.Print_Area" localSheetId="0">Sheet1!$A$1:$Z$55</definedName>
  </definedNames>
  <calcPr calcId="162913"/>
</workbook>
</file>

<file path=xl/calcChain.xml><?xml version="1.0" encoding="utf-8"?>
<calcChain xmlns="http://schemas.openxmlformats.org/spreadsheetml/2006/main">
  <c r="N26" i="5" l="1"/>
  <c r="AC19" i="5" l="1"/>
  <c r="AC20" i="5"/>
  <c r="AC21" i="5"/>
  <c r="AC22" i="5"/>
  <c r="AC18" i="5"/>
  <c r="H25" i="5" s="1"/>
  <c r="N25" i="5" s="1"/>
  <c r="E24" i="5" l="1"/>
  <c r="I24" i="5"/>
  <c r="N23" i="5"/>
  <c r="Q22" i="5" l="1"/>
  <c r="Q21" i="5"/>
  <c r="Q20" i="5"/>
  <c r="Q19" i="5"/>
  <c r="Q18" i="5"/>
  <c r="Q23" i="5" l="1"/>
  <c r="N27" i="5" s="1"/>
</calcChain>
</file>

<file path=xl/sharedStrings.xml><?xml version="1.0" encoding="utf-8"?>
<sst xmlns="http://schemas.openxmlformats.org/spreadsheetml/2006/main" count="163" uniqueCount="100">
  <si>
    <t>お申込日</t>
    <rPh sb="1" eb="4">
      <t>モウシコミビ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</si>
  <si>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</si>
  <si>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</si>
  <si>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</si>
  <si>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お受取日時</t>
    <rPh sb="1" eb="3">
      <t>ウケトリ</t>
    </rPh>
    <rPh sb="3" eb="5">
      <t>ニチジ</t>
    </rPh>
    <phoneticPr fontId="2"/>
  </si>
  <si>
    <t>円</t>
    <rPh sb="0" eb="1">
      <t>エン</t>
    </rPh>
    <phoneticPr fontId="2"/>
  </si>
  <si>
    <t>5,000円×</t>
    <rPh sb="5" eb="6">
      <t>エン</t>
    </rPh>
    <phoneticPr fontId="2"/>
  </si>
  <si>
    <t>セット</t>
    <phoneticPr fontId="2"/>
  </si>
  <si>
    <t>時</t>
    <rPh sb="0" eb="1">
      <t>ジ</t>
    </rPh>
    <phoneticPr fontId="2"/>
  </si>
  <si>
    <t>分頃</t>
    <rPh sb="0" eb="1">
      <t>フン</t>
    </rPh>
    <rPh sb="1" eb="2">
      <t>ゴロ</t>
    </rPh>
    <phoneticPr fontId="2"/>
  </si>
  <si>
    <t>(1,000円×</t>
    <rPh sb="6" eb="7">
      <t>エン</t>
    </rPh>
    <phoneticPr fontId="2"/>
  </si>
  <si>
    <t>枚)</t>
    <rPh sb="0" eb="1">
      <t>マイ</t>
    </rPh>
    <phoneticPr fontId="2"/>
  </si>
  <si>
    <t>お名前</t>
    <rPh sb="1" eb="3">
      <t>ナマエ</t>
    </rPh>
    <phoneticPr fontId="2"/>
  </si>
  <si>
    <t>（会社名）</t>
    <rPh sb="1" eb="4">
      <t>カイシャメイ</t>
    </rPh>
    <phoneticPr fontId="2"/>
  </si>
  <si>
    <t>(ご担当者名)</t>
    <rPh sb="2" eb="5">
      <t>タントウシャ</t>
    </rPh>
    <rPh sb="5" eb="6">
      <t>メイ</t>
    </rPh>
    <phoneticPr fontId="2"/>
  </si>
  <si>
    <t>様</t>
    <rPh sb="0" eb="1">
      <t>サマ</t>
    </rPh>
    <phoneticPr fontId="2"/>
  </si>
  <si>
    <t>ご連絡先</t>
    <rPh sb="1" eb="4">
      <t>レンラクサキ</t>
    </rPh>
    <phoneticPr fontId="2"/>
  </si>
  <si>
    <t>（</t>
    <phoneticPr fontId="2"/>
  </si>
  <si>
    <t>）</t>
    <phoneticPr fontId="2"/>
  </si>
  <si>
    <t>お支払方法</t>
    <rPh sb="1" eb="3">
      <t>シハライ</t>
    </rPh>
    <rPh sb="3" eb="5">
      <t>ホウホウ</t>
    </rPh>
    <phoneticPr fontId="2"/>
  </si>
  <si>
    <t>領収書宛名</t>
    <rPh sb="0" eb="3">
      <t>リョウシュウショ</t>
    </rPh>
    <rPh sb="3" eb="5">
      <t>アテナ</t>
    </rPh>
    <phoneticPr fontId="2"/>
  </si>
  <si>
    <t>(カード名義人)</t>
    <rPh sb="4" eb="6">
      <t>メイギ</t>
    </rPh>
    <rPh sb="6" eb="7">
      <t>ニン</t>
    </rPh>
    <phoneticPr fontId="2"/>
  </si>
  <si>
    <t>※お名前（会社名）と同じ場合は記入不要です。</t>
    <rPh sb="2" eb="4">
      <t>ナマエ</t>
    </rPh>
    <rPh sb="5" eb="8">
      <t>カイシャメイ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2"/>
  </si>
  <si>
    <t>1セット金額</t>
    <rPh sb="4" eb="6">
      <t>キンガク</t>
    </rPh>
    <phoneticPr fontId="2"/>
  </si>
  <si>
    <t>券種　×　金額</t>
    <rPh sb="0" eb="2">
      <t>ケンシュ</t>
    </rPh>
    <rPh sb="5" eb="7">
      <t>キンガク</t>
    </rPh>
    <phoneticPr fontId="2"/>
  </si>
  <si>
    <t>セット数</t>
    <rPh sb="3" eb="4">
      <t>スウ</t>
    </rPh>
    <phoneticPr fontId="2"/>
  </si>
  <si>
    <t>金　額</t>
    <rPh sb="0" eb="1">
      <t>キン</t>
    </rPh>
    <rPh sb="2" eb="3">
      <t>ガク</t>
    </rPh>
    <phoneticPr fontId="2"/>
  </si>
  <si>
    <t>ギフトカード合計金額</t>
    <rPh sb="6" eb="8">
      <t>ゴウケイ</t>
    </rPh>
    <rPh sb="8" eb="10">
      <t>キンガク</t>
    </rPh>
    <phoneticPr fontId="2"/>
  </si>
  <si>
    <t>枚 ・</t>
    <rPh sb="0" eb="1">
      <t>マイ</t>
    </rPh>
    <phoneticPr fontId="2"/>
  </si>
  <si>
    <t>枚）</t>
    <rPh sb="0" eb="1">
      <t>マイ</t>
    </rPh>
    <phoneticPr fontId="2"/>
  </si>
  <si>
    <t>・・・</t>
    <phoneticPr fontId="2"/>
  </si>
  <si>
    <t>①</t>
    <phoneticPr fontId="2"/>
  </si>
  <si>
    <t>　　　（1,000円×</t>
    <rPh sb="9" eb="10">
      <t>エン</t>
    </rPh>
    <phoneticPr fontId="2"/>
  </si>
  <si>
    <t>箱代</t>
    <rPh sb="0" eb="2">
      <t>ハコダイ</t>
    </rPh>
    <phoneticPr fontId="2"/>
  </si>
  <si>
    <t>(</t>
    <phoneticPr fontId="2"/>
  </si>
  <si>
    <t>）</t>
    <phoneticPr fontId="2"/>
  </si>
  <si>
    <t>個）</t>
    <rPh sb="0" eb="1">
      <t>コ</t>
    </rPh>
    <phoneticPr fontId="2"/>
  </si>
  <si>
    <t>②</t>
    <phoneticPr fontId="2"/>
  </si>
  <si>
    <t>お支払合計金額</t>
    <rPh sb="1" eb="3">
      <t>シハライ</t>
    </rPh>
    <rPh sb="3" eb="5">
      <t>ゴウケイ</t>
    </rPh>
    <rPh sb="5" eb="7">
      <t>キンガク</t>
    </rPh>
    <phoneticPr fontId="2"/>
  </si>
  <si>
    <t>・・・</t>
    <phoneticPr fontId="2"/>
  </si>
  <si>
    <t>（　①　＋　②　）</t>
    <phoneticPr fontId="2"/>
  </si>
  <si>
    <t>【　の　し　】</t>
    <phoneticPr fontId="2"/>
  </si>
  <si>
    <t>⇒</t>
    <phoneticPr fontId="2"/>
  </si>
  <si>
    <t>（</t>
    <phoneticPr fontId="2"/>
  </si>
  <si>
    <t>【　包　装　】</t>
    <rPh sb="2" eb="3">
      <t>ツツミ</t>
    </rPh>
    <rPh sb="4" eb="5">
      <t>ソウ</t>
    </rPh>
    <phoneticPr fontId="2"/>
  </si>
  <si>
    <t>）</t>
    <phoneticPr fontId="2"/>
  </si>
  <si>
    <t>・</t>
    <phoneticPr fontId="2"/>
  </si>
  <si>
    <t>以下をご記入ください</t>
    <rPh sb="0" eb="2">
      <t>イカ</t>
    </rPh>
    <rPh sb="4" eb="6">
      <t>キニュウ</t>
    </rPh>
    <phoneticPr fontId="2"/>
  </si>
  <si>
    <t>【表書き】</t>
    <rPh sb="1" eb="3">
      <t>オモテガ</t>
    </rPh>
    <phoneticPr fontId="2"/>
  </si>
  <si>
    <t>チェックをつけてください</t>
    <phoneticPr fontId="2"/>
  </si>
  <si>
    <t>（※結婚関連は結び切り１０本）</t>
    <rPh sb="2" eb="4">
      <t>ケッコン</t>
    </rPh>
    <rPh sb="4" eb="6">
      <t>カンレン</t>
    </rPh>
    <rPh sb="7" eb="8">
      <t>ムス</t>
    </rPh>
    <rPh sb="9" eb="10">
      <t>キ</t>
    </rPh>
    <rPh sb="13" eb="14">
      <t>ホン</t>
    </rPh>
    <phoneticPr fontId="2"/>
  </si>
  <si>
    <t>【名入れ】</t>
    <rPh sb="1" eb="3">
      <t>ナイ</t>
    </rPh>
    <phoneticPr fontId="2"/>
  </si>
  <si>
    <t>の　　　し</t>
    <phoneticPr fontId="2"/>
  </si>
  <si>
    <t>※ご記入ください</t>
    <rPh sb="2" eb="4">
      <t>キニュウ</t>
    </rPh>
    <phoneticPr fontId="2"/>
  </si>
  <si>
    <t>ご　注　文　内　容</t>
    <rPh sb="2" eb="3">
      <t>チュウ</t>
    </rPh>
    <rPh sb="4" eb="5">
      <t>ブン</t>
    </rPh>
    <rPh sb="6" eb="7">
      <t>ウチ</t>
    </rPh>
    <rPh sb="8" eb="9">
      <t>カタチ</t>
    </rPh>
    <phoneticPr fontId="2"/>
  </si>
  <si>
    <t>日専連ソニックＪＣＢギフトカード係</t>
    <rPh sb="0" eb="3">
      <t>ニッセンレン</t>
    </rPh>
    <rPh sb="16" eb="17">
      <t>ガカリ</t>
    </rPh>
    <phoneticPr fontId="2"/>
  </si>
  <si>
    <t>ＦＡＸ　０５５－９５１－３０５５</t>
    <phoneticPr fontId="2"/>
  </si>
  <si>
    <t>ＪＣＢギフトカード購入お申込書</t>
    <rPh sb="9" eb="11">
      <t>コウニュウ</t>
    </rPh>
    <rPh sb="12" eb="15">
      <t>モウシコミショ</t>
    </rPh>
    <phoneticPr fontId="2"/>
  </si>
  <si>
    <t xml:space="preserve"> ・</t>
    <phoneticPr fontId="2"/>
  </si>
  <si>
    <t>※宅配便・郵送でのお届けは行っておりません。窓口でのお渡しのみとさせていただきます。</t>
    <rPh sb="1" eb="4">
      <t>タクハイビン</t>
    </rPh>
    <rPh sb="5" eb="7">
      <t>ユウソウ</t>
    </rPh>
    <rPh sb="10" eb="11">
      <t>トド</t>
    </rPh>
    <rPh sb="13" eb="14">
      <t>オコナ</t>
    </rPh>
    <rPh sb="22" eb="24">
      <t>マドグチ</t>
    </rPh>
    <rPh sb="27" eb="28">
      <t>ワタ</t>
    </rPh>
    <phoneticPr fontId="2"/>
  </si>
  <si>
    <t>※お手数ですが、ＦＡＸ送信後０５５－９５１－００３９迄ご連絡下さい。</t>
    <rPh sb="2" eb="4">
      <t>テスウ</t>
    </rPh>
    <rPh sb="11" eb="13">
      <t>ソウシン</t>
    </rPh>
    <rPh sb="13" eb="14">
      <t>ゴ</t>
    </rPh>
    <rPh sb="26" eb="27">
      <t>マデ</t>
    </rPh>
    <rPh sb="28" eb="31">
      <t>レンラククダ</t>
    </rPh>
    <phoneticPr fontId="2"/>
  </si>
  <si>
    <t>備考</t>
    <rPh sb="0" eb="2">
      <t>ビコウ</t>
    </rPh>
    <phoneticPr fontId="2"/>
  </si>
  <si>
    <t>（日専連使用欄）</t>
    <rPh sb="1" eb="4">
      <t>ニッセンレン</t>
    </rPh>
    <rPh sb="4" eb="6">
      <t>シヨウ</t>
    </rPh>
    <rPh sb="6" eb="7">
      <t>ラン</t>
    </rPh>
    <phoneticPr fontId="2"/>
  </si>
  <si>
    <t>1000円券</t>
    <rPh sb="4" eb="5">
      <t>エン</t>
    </rPh>
    <rPh sb="5" eb="6">
      <t>ケン</t>
    </rPh>
    <phoneticPr fontId="2"/>
  </si>
  <si>
    <t>5000円券</t>
    <rPh sb="4" eb="5">
      <t>エン</t>
    </rPh>
    <rPh sb="5" eb="6">
      <t>ケン</t>
    </rPh>
    <phoneticPr fontId="2"/>
  </si>
  <si>
    <t>－</t>
    <phoneticPr fontId="2"/>
  </si>
  <si>
    <t>－</t>
    <phoneticPr fontId="2"/>
  </si>
  <si>
    <t>受付</t>
    <rPh sb="0" eb="2">
      <t>ウケツケ</t>
    </rPh>
    <phoneticPr fontId="2"/>
  </si>
  <si>
    <t>券出</t>
    <rPh sb="0" eb="1">
      <t>ケン</t>
    </rPh>
    <rPh sb="1" eb="2">
      <t>デ</t>
    </rPh>
    <phoneticPr fontId="2"/>
  </si>
  <si>
    <t>券確</t>
    <rPh sb="0" eb="1">
      <t>ケン</t>
    </rPh>
    <rPh sb="1" eb="2">
      <t>カク</t>
    </rPh>
    <phoneticPr fontId="2"/>
  </si>
  <si>
    <t>ギフト券ＮＯ</t>
    <rPh sb="3" eb="4">
      <t>ケン</t>
    </rPh>
    <phoneticPr fontId="2"/>
  </si>
  <si>
    <t xml:space="preserve"> ※提携カードで一部ご利用できないカードが
 　 ありますので、お問い合わせください。</t>
    <phoneticPr fontId="2"/>
  </si>
  <si>
    <t>※購入申込書を印刷し、必要事項をご記入のうえＦＡＸにてお申し</t>
    <rPh sb="1" eb="3">
      <t>コウニュウ</t>
    </rPh>
    <rPh sb="3" eb="6">
      <t>モウシコミショ</t>
    </rPh>
    <rPh sb="7" eb="9">
      <t>インサツ</t>
    </rPh>
    <rPh sb="11" eb="13">
      <t>ヒツヨウ</t>
    </rPh>
    <rPh sb="13" eb="15">
      <t>ジコウ</t>
    </rPh>
    <rPh sb="17" eb="19">
      <t>キニュウ</t>
    </rPh>
    <phoneticPr fontId="2"/>
  </si>
  <si>
    <t>　 込み下さい。お手数ですが、ＦＡＸ送信後０５５－９５１－００３９迄</t>
    <phoneticPr fontId="2"/>
  </si>
  <si>
    <t xml:space="preserve"> 　ご連絡下さい。</t>
    <phoneticPr fontId="2"/>
  </si>
  <si>
    <t>　ケース</t>
    <phoneticPr fontId="2"/>
  </si>
  <si>
    <t>箱</t>
    <rPh sb="0" eb="1">
      <t>ハコ</t>
    </rPh>
    <phoneticPr fontId="2"/>
  </si>
  <si>
    <t>　 不要</t>
    <rPh sb="2" eb="4">
      <t>フヨウ</t>
    </rPh>
    <phoneticPr fontId="2"/>
  </si>
  <si>
    <t>　領収書</t>
    <rPh sb="1" eb="4">
      <t>リョウシュウショ</t>
    </rPh>
    <phoneticPr fontId="2"/>
  </si>
  <si>
    <t>レシート</t>
    <phoneticPr fontId="2"/>
  </si>
  <si>
    <t>　　不要</t>
    <rPh sb="2" eb="4">
      <t>フヨウ</t>
    </rPh>
    <phoneticPr fontId="2"/>
  </si>
  <si>
    <t>　現金払</t>
    <rPh sb="1" eb="3">
      <t>ゲンキン</t>
    </rPh>
    <rPh sb="3" eb="4">
      <t>バラ</t>
    </rPh>
    <phoneticPr fontId="2"/>
  </si>
  <si>
    <t>　　カード払</t>
    <rPh sb="5" eb="6">
      <t>バラ</t>
    </rPh>
    <phoneticPr fontId="2"/>
  </si>
  <si>
    <t>　　　御祝</t>
    <rPh sb="3" eb="5">
      <t>オイワイ</t>
    </rPh>
    <phoneticPr fontId="2"/>
  </si>
  <si>
    <t>　　　快気祝</t>
    <rPh sb="3" eb="6">
      <t>カイキイワ</t>
    </rPh>
    <phoneticPr fontId="2"/>
  </si>
  <si>
    <t>　　　御歳暮</t>
    <rPh sb="3" eb="6">
      <t>オセイボ</t>
    </rPh>
    <phoneticPr fontId="2"/>
  </si>
  <si>
    <t>　　　御餞別</t>
    <rPh sb="3" eb="6">
      <t>オセンベツ</t>
    </rPh>
    <phoneticPr fontId="2"/>
  </si>
  <si>
    <t>　　　その他</t>
    <rPh sb="5" eb="6">
      <t>タ</t>
    </rPh>
    <phoneticPr fontId="2"/>
  </si>
  <si>
    <t>　　　御礼</t>
    <rPh sb="3" eb="5">
      <t>オレイ</t>
    </rPh>
    <phoneticPr fontId="2"/>
  </si>
  <si>
    <t>　　　御中元</t>
    <rPh sb="3" eb="6">
      <t>オチュウゲン</t>
    </rPh>
    <phoneticPr fontId="2"/>
  </si>
  <si>
    <t>　　　記念品</t>
    <rPh sb="3" eb="6">
      <t>キネンヒン</t>
    </rPh>
    <phoneticPr fontId="2"/>
  </si>
  <si>
    <t>　　　志</t>
    <rPh sb="3" eb="4">
      <t>ココロザシ</t>
    </rPh>
    <phoneticPr fontId="2"/>
  </si>
  <si>
    <t>　　　内祝</t>
    <rPh sb="3" eb="5">
      <t>ウチイワ</t>
    </rPh>
    <phoneticPr fontId="2"/>
  </si>
  <si>
    <t>　　　蝶結</t>
    <rPh sb="3" eb="4">
      <t>チョウ</t>
    </rPh>
    <rPh sb="4" eb="5">
      <t>ムス</t>
    </rPh>
    <phoneticPr fontId="2"/>
  </si>
  <si>
    <t>　　　結び切り１０本</t>
    <rPh sb="3" eb="4">
      <t>ムス</t>
    </rPh>
    <rPh sb="5" eb="6">
      <t>キ</t>
    </rPh>
    <rPh sb="9" eb="10">
      <t>ホン</t>
    </rPh>
    <phoneticPr fontId="2"/>
  </si>
  <si>
    <t>入れ物をお選びください</t>
    <rPh sb="0" eb="1">
      <t>イ</t>
    </rPh>
    <rPh sb="2" eb="3">
      <t>モノ</t>
    </rPh>
    <rPh sb="5" eb="6">
      <t>エラ</t>
    </rPh>
    <phoneticPr fontId="2"/>
  </si>
  <si>
    <t>お持ち帰り袋</t>
    <rPh sb="1" eb="2">
      <t>モ</t>
    </rPh>
    <rPh sb="3" eb="4">
      <t>カエ</t>
    </rPh>
    <rPh sb="5" eb="6">
      <t>フクロ</t>
    </rPh>
    <phoneticPr fontId="2"/>
  </si>
  <si>
    <t>　※箱入は、１箱につき１００円(税込)
　　 ご負担いただきます。
　※不要は、ギフト券を簡易封筒に
　　 お入れしてお渡しします。
　※お持ち帰り袋は有料です。
　　・紙袋…20円(税込)
　　・ビニール袋…10円(税込)
　　両方とも箱が12～13個入ります。</t>
    <rPh sb="16" eb="18">
      <t>ゼイコ</t>
    </rPh>
    <rPh sb="72" eb="73">
      <t>モ</t>
    </rPh>
    <rPh sb="74" eb="75">
      <t>カエ</t>
    </rPh>
    <rPh sb="76" eb="77">
      <t>ブクロ</t>
    </rPh>
    <rPh sb="78" eb="80">
      <t>ユウリョウ</t>
    </rPh>
    <rPh sb="87" eb="89">
      <t>カミブクロ</t>
    </rPh>
    <rPh sb="92" eb="93">
      <t>エン</t>
    </rPh>
    <rPh sb="94" eb="96">
      <t>ゼイコ</t>
    </rPh>
    <rPh sb="105" eb="106">
      <t>ブクロ</t>
    </rPh>
    <rPh sb="109" eb="110">
      <t>エン</t>
    </rPh>
    <rPh sb="111" eb="113">
      <t>ゼイコ</t>
    </rPh>
    <rPh sb="117" eb="119">
      <t>リョウホウ</t>
    </rPh>
    <rPh sb="121" eb="122">
      <t>ハコ</t>
    </rPh>
    <rPh sb="128" eb="129">
      <t>コ</t>
    </rPh>
    <rPh sb="129" eb="130">
      <t>ハイ</t>
    </rPh>
    <phoneticPr fontId="2"/>
  </si>
  <si>
    <t>　　シール留のみ</t>
    <rPh sb="5" eb="6">
      <t>トメ</t>
    </rPh>
    <phoneticPr fontId="19"/>
  </si>
  <si>
    <t>　　名前なし</t>
    <rPh sb="2" eb="4">
      <t>ナマエ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</si>
</sst>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37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0" xfId="0" applyFont="1" applyBorder="1">
      <alignment vertical="center"/>
    </xf>
    <xf numFmtId="0" fontId="7" fillId="0" borderId="5" xfId="0" applyFont="1" applyBorder="1">
      <alignment vertical="center"/>
    </xf>
    <xf numFmtId="38" fontId="4" fillId="0" borderId="5" xfId="1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4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5" xfId="0" applyFont="1" applyBorder="1">
      <alignment vertical="center"/>
    </xf>
    <xf numFmtId="38" fontId="4" fillId="0" borderId="18" xfId="1" applyFont="1" applyBorder="1" applyAlignment="1">
      <alignment vertical="center"/>
    </xf>
    <xf numFmtId="0" fontId="7" fillId="0" borderId="18" xfId="0" applyFont="1" applyBorder="1">
      <alignment vertical="center"/>
    </xf>
    <xf numFmtId="0" fontId="7" fillId="0" borderId="36" xfId="0" applyFont="1" applyBorder="1">
      <alignment vertical="center"/>
    </xf>
    <xf numFmtId="38" fontId="4" fillId="0" borderId="35" xfId="1" applyFont="1" applyBorder="1" applyAlignment="1">
      <alignment vertical="center"/>
    </xf>
    <xf numFmtId="0" fontId="7" fillId="0" borderId="35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1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36" xfId="0" applyFont="1" applyBorder="1">
      <alignment vertical="center"/>
    </xf>
    <xf numFmtId="0" fontId="13" fillId="0" borderId="3" xfId="0" applyFont="1" applyBorder="1">
      <alignment vertical="center"/>
    </xf>
    <xf numFmtId="176" fontId="6" fillId="0" borderId="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7" xfId="0" applyFont="1" applyBorder="1" applyAlignment="1">
      <alignment horizontal="right" vertical="center"/>
    </xf>
    <xf numFmtId="0" fontId="6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5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3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6" fillId="0" borderId="4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3" borderId="3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49" fontId="15" fillId="0" borderId="7" xfId="0" applyNumberFormat="1" applyFont="1" applyBorder="1" applyAlignment="1">
      <alignment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9" fillId="0" borderId="19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9" fillId="0" borderId="9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9" fillId="0" borderId="24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8" fontId="9" fillId="0" borderId="34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0" fontId="7" fillId="0" borderId="34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38" fontId="9" fillId="0" borderId="34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38" fontId="9" fillId="0" borderId="30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20" fillId="0" borderId="44" xfId="2" applyFont="1" applyBorder="1" applyAlignment="1">
      <alignment horizontal="center" vertical="top" textRotation="255"/>
    </xf>
    <xf numFmtId="0" fontId="20" fillId="0" borderId="45" xfId="2" applyFont="1" applyBorder="1" applyAlignment="1">
      <alignment horizontal="center" vertical="top" textRotation="255"/>
    </xf>
    <xf numFmtId="0" fontId="21" fillId="0" borderId="45" xfId="2" applyFont="1" applyBorder="1" applyAlignment="1">
      <alignment horizontal="center" vertical="top" textRotation="255"/>
    </xf>
    <xf numFmtId="0" fontId="20" fillId="0" borderId="46" xfId="2" applyFont="1" applyBorder="1" applyAlignment="1">
      <alignment horizontal="center" vertical="top" textRotation="255"/>
    </xf>
    <xf numFmtId="0" fontId="20" fillId="0" borderId="47" xfId="2" applyFont="1" applyBorder="1" applyAlignment="1">
      <alignment horizontal="center" vertical="top" textRotation="255"/>
    </xf>
    <xf numFmtId="0" fontId="20" fillId="0" borderId="0" xfId="2" applyFont="1" applyBorder="1" applyAlignment="1">
      <alignment horizontal="center" vertical="top" textRotation="255"/>
    </xf>
    <xf numFmtId="0" fontId="21" fillId="0" borderId="0" xfId="2" applyFont="1" applyBorder="1" applyAlignment="1">
      <alignment horizontal="center" vertical="top" textRotation="255"/>
    </xf>
    <xf numFmtId="0" fontId="20" fillId="0" borderId="48" xfId="2" applyFont="1" applyBorder="1" applyAlignment="1">
      <alignment horizontal="center" vertical="top" textRotation="255"/>
    </xf>
    <xf numFmtId="0" fontId="20" fillId="0" borderId="49" xfId="2" applyFont="1" applyBorder="1" applyAlignment="1">
      <alignment horizontal="center" vertical="top"/>
    </xf>
    <xf numFmtId="0" fontId="20" fillId="0" borderId="50" xfId="2" applyFont="1" applyBorder="1" applyAlignment="1">
      <alignment horizontal="center" vertical="top"/>
    </xf>
    <xf numFmtId="0" fontId="20" fillId="0" borderId="51" xfId="2" applyFont="1" applyBorder="1" applyAlignment="1">
      <alignment horizontal="center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B$20" lockText="1" noThreeD="1"/>
</file>

<file path=xl/ctrlProps/ctrlProp11.xml><?xml version="1.0" encoding="utf-8"?>
<formControlPr xmlns="http://schemas.microsoft.com/office/spreadsheetml/2009/9/main" objectType="CheckBox" fmlaLink="$AB$21" lockText="1" noThreeD="1"/>
</file>

<file path=xl/ctrlProps/ctrlProp12.xml><?xml version="1.0" encoding="utf-8"?>
<formControlPr xmlns="http://schemas.microsoft.com/office/spreadsheetml/2009/9/main" objectType="CheckBox" fmlaLink="$AB$2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B$18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B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17</xdr:row>
          <xdr:rowOff>38100</xdr:rowOff>
        </xdr:from>
        <xdr:to>
          <xdr:col>21</xdr:col>
          <xdr:colOff>200025</xdr:colOff>
          <xdr:row>17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38100</xdr:rowOff>
        </xdr:from>
        <xdr:to>
          <xdr:col>23</xdr:col>
          <xdr:colOff>257175</xdr:colOff>
          <xdr:row>17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17</xdr:row>
          <xdr:rowOff>38100</xdr:rowOff>
        </xdr:from>
        <xdr:to>
          <xdr:col>25</xdr:col>
          <xdr:colOff>257175</xdr:colOff>
          <xdr:row>17</xdr:row>
          <xdr:rowOff>285750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161925</xdr:rowOff>
        </xdr:from>
        <xdr:to>
          <xdr:col>5</xdr:col>
          <xdr:colOff>114300</xdr:colOff>
          <xdr:row>11</xdr:row>
          <xdr:rowOff>142875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5</xdr:col>
          <xdr:colOff>219075</xdr:colOff>
          <xdr:row>15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257175</xdr:colOff>
          <xdr:row>9</xdr:row>
          <xdr:rowOff>114300</xdr:rowOff>
        </xdr:from>
        <xdr:to>
          <xdr:col>8</xdr:col>
          <xdr:colOff>28575</xdr:colOff>
          <xdr:row>11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47625</xdr:rowOff>
        </xdr:from>
        <xdr:to>
          <xdr:col>10</xdr:col>
          <xdr:colOff>228600</xdr:colOff>
          <xdr:row>10</xdr:row>
          <xdr:rowOff>57150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28575</xdr:rowOff>
        </xdr:from>
        <xdr:to>
          <xdr:col>8</xdr:col>
          <xdr:colOff>28575</xdr:colOff>
          <xdr:row>12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38100</xdr:rowOff>
        </xdr:from>
        <xdr:to>
          <xdr:col>23</xdr:col>
          <xdr:colOff>257175</xdr:colOff>
          <xdr:row>18</xdr:row>
          <xdr:rowOff>285750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38100</xdr:rowOff>
        </xdr:from>
        <xdr:to>
          <xdr:col>23</xdr:col>
          <xdr:colOff>257175</xdr:colOff>
          <xdr:row>19</xdr:row>
          <xdr:rowOff>285750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</xdr:row>
          <xdr:rowOff>38100</xdr:rowOff>
        </xdr:from>
        <xdr:to>
          <xdr:col>23</xdr:col>
          <xdr:colOff>257175</xdr:colOff>
          <xdr:row>20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</xdr:row>
          <xdr:rowOff>38100</xdr:rowOff>
        </xdr:from>
        <xdr:to>
          <xdr:col>23</xdr:col>
          <xdr:colOff>257175</xdr:colOff>
          <xdr:row>21</xdr:row>
          <xdr:rowOff>285750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106808</xdr:colOff>
      <xdr:row>24</xdr:row>
      <xdr:rowOff>37110</xdr:rowOff>
    </xdr:from>
    <xdr:ext cx="1029833" cy="2423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0990" y="5258542"/>
          <a:ext cx="102983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１００円</a:t>
          </a:r>
          <a:r>
            <a:rPr lang="en-US" altLang="ja-JP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税込</a:t>
          </a:r>
          <a:r>
            <a:rPr lang="en-US" altLang="ja-JP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9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endParaRPr lang="ja-JP" altLang="en-US" sz="900" b="0" cap="none" spc="0">
            <a:ln w="0"/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38100</xdr:rowOff>
        </xdr:from>
        <xdr:to>
          <xdr:col>6</xdr:col>
          <xdr:colOff>161925</xdr:colOff>
          <xdr:row>27</xdr:row>
          <xdr:rowOff>285750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38100</xdr:rowOff>
        </xdr:from>
        <xdr:to>
          <xdr:col>6</xdr:col>
          <xdr:colOff>95250</xdr:colOff>
          <xdr:row>28</xdr:row>
          <xdr:rowOff>285750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28</xdr:row>
          <xdr:rowOff>38100</xdr:rowOff>
        </xdr:from>
        <xdr:to>
          <xdr:col>16</xdr:col>
          <xdr:colOff>0</xdr:colOff>
          <xdr:row>28</xdr:row>
          <xdr:rowOff>285750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38100</xdr:rowOff>
        </xdr:from>
        <xdr:to>
          <xdr:col>18</xdr:col>
          <xdr:colOff>247650</xdr:colOff>
          <xdr:row>28</xdr:row>
          <xdr:rowOff>285750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27</xdr:row>
          <xdr:rowOff>38100</xdr:rowOff>
        </xdr:from>
        <xdr:to>
          <xdr:col>13</xdr:col>
          <xdr:colOff>161925</xdr:colOff>
          <xdr:row>27</xdr:row>
          <xdr:rowOff>285750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内 の 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38100</xdr:rowOff>
        </xdr:from>
        <xdr:to>
          <xdr:col>17</xdr:col>
          <xdr:colOff>161925</xdr:colOff>
          <xdr:row>27</xdr:row>
          <xdr:rowOff>285750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 の し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190501</xdr:colOff>
      <xdr:row>41</xdr:row>
      <xdr:rowOff>28575</xdr:rowOff>
    </xdr:from>
    <xdr:to>
      <xdr:col>3</xdr:col>
      <xdr:colOff>247650</xdr:colOff>
      <xdr:row>42</xdr:row>
      <xdr:rowOff>190500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1" y="8010525"/>
          <a:ext cx="57149" cy="390525"/>
        </a:xfrm>
        <a:prstGeom prst="leftBracket">
          <a:avLst>
            <a:gd name="adj" fmla="val 555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41</xdr:row>
      <xdr:rowOff>28575</xdr:rowOff>
    </xdr:from>
    <xdr:to>
      <xdr:col>8</xdr:col>
      <xdr:colOff>76199</xdr:colOff>
      <xdr:row>42</xdr:row>
      <xdr:rowOff>190500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rot="10800000">
          <a:off x="1952625" y="8010525"/>
          <a:ext cx="57149" cy="390525"/>
        </a:xfrm>
        <a:prstGeom prst="leftBracket">
          <a:avLst>
            <a:gd name="adj" fmla="val 555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41</xdr:row>
      <xdr:rowOff>57148</xdr:rowOff>
    </xdr:from>
    <xdr:to>
      <xdr:col>3</xdr:col>
      <xdr:colOff>114300</xdr:colOff>
      <xdr:row>42</xdr:row>
      <xdr:rowOff>85721</xdr:rowOff>
    </xdr:to>
    <xdr:sp macro="" textlink="">
      <xdr:nvSpPr>
        <xdr:cNvPr id="4" name="矢印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 flipH="1">
          <a:off x="476250" y="8039098"/>
          <a:ext cx="190500" cy="257173"/>
        </a:xfrm>
        <a:prstGeom prst="bentArrow">
          <a:avLst>
            <a:gd name="adj1" fmla="val 25000"/>
            <a:gd name="adj2" fmla="val 37444"/>
            <a:gd name="adj3" fmla="val 25000"/>
            <a:gd name="adj4" fmla="val 43750"/>
          </a:avLst>
        </a:prstGeom>
        <a:noFill/>
        <a:ln>
          <a:solidFill>
            <a:schemeClr val="tx1"/>
          </a:solidFill>
        </a:ln>
      </xdr:spPr>
      <xdr:txBody>
        <a:bodyPr vertOverflow="clip" horzOverflow="clip" wrap="square" lIns="91440" tIns="45720" rIns="91440" bIns="45720" rtlCol="0" anchor="t">
          <a:spAutoFit/>
        </a:bodyPr>
        <a:lstStyle/>
        <a:p>
          <a:pPr algn="l"/>
          <a:endParaRPr kumimoji="1" lang="ja-JP" altLang="en-US" sz="1000" b="0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180975</xdr:colOff>
      <xdr:row>33</xdr:row>
      <xdr:rowOff>0</xdr:rowOff>
    </xdr:from>
    <xdr:to>
      <xdr:col>15</xdr:col>
      <xdr:colOff>69375</xdr:colOff>
      <xdr:row>43</xdr:row>
      <xdr:rowOff>-1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2951884" y="7464136"/>
          <a:ext cx="1273855" cy="2173431"/>
          <a:chOff x="7715250" y="6524625"/>
          <a:chExt cx="1269525" cy="179070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15250" y="6524625"/>
            <a:ext cx="1266825" cy="1790700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vertOverflow="clip" horzOverflow="clip" wrap="square" lIns="91440" tIns="45720" rIns="91440" bIns="45720" rtlCol="0" anchor="t">
            <a:noAutofit/>
          </a:bodyPr>
          <a:lstStyle/>
          <a:p>
            <a:pPr algn="l"/>
            <a:endParaRPr kumimoji="1" lang="ja-JP" altLang="en-US" sz="1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7724775" y="7410450"/>
            <a:ext cx="12600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8160462" y="6632069"/>
            <a:ext cx="359714" cy="675185"/>
          </a:xfrm>
          <a:prstGeom prst="rect">
            <a:avLst/>
          </a:prstGeom>
          <a:noFill/>
        </xdr:spPr>
        <xdr:txBody>
          <a:bodyPr vert="eaVert" wrap="none" lIns="91440" tIns="45720" rIns="91440" bIns="45720">
            <a:spAutoFit/>
          </a:bodyPr>
          <a:lstStyle/>
          <a:p>
            <a:pPr algn="ctr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表　書　き</a:t>
            </a:r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8162925" y="7534274"/>
            <a:ext cx="359714" cy="675185"/>
          </a:xfrm>
          <a:prstGeom prst="rect">
            <a:avLst/>
          </a:prstGeom>
          <a:noFill/>
        </xdr:spPr>
        <xdr:txBody>
          <a:bodyPr vert="eaVert" wrap="none" lIns="91440" tIns="45720" rIns="91440" bIns="45720">
            <a:spAutoFit/>
          </a:bodyPr>
          <a:lstStyle/>
          <a:p>
            <a:pPr algn="ctr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名　入　れ</a:t>
            </a:r>
          </a:p>
        </xdr:txBody>
      </xdr:sp>
    </xdr:grpSp>
    <xdr:clientData/>
  </xdr:twoCellAnchor>
  <xdr:twoCellAnchor>
    <xdr:from>
      <xdr:col>8</xdr:col>
      <xdr:colOff>76201</xdr:colOff>
      <xdr:row>35</xdr:row>
      <xdr:rowOff>33337</xdr:rowOff>
    </xdr:from>
    <xdr:to>
      <xdr:col>11</xdr:col>
      <xdr:colOff>75526</xdr:colOff>
      <xdr:row>35</xdr:row>
      <xdr:rowOff>192879</xdr:rowOff>
    </xdr:to>
    <xdr:sp macro="" textlink="">
      <xdr:nvSpPr>
        <xdr:cNvPr id="11" name="矢印: 左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66951" y="7665243"/>
          <a:ext cx="820856" cy="159542"/>
        </a:xfrm>
        <a:prstGeom prst="leftArrow">
          <a:avLst>
            <a:gd name="adj1" fmla="val 20732"/>
            <a:gd name="adj2" fmla="val 50000"/>
          </a:avLst>
        </a:prstGeom>
        <a:solidFill>
          <a:schemeClr val="tx1"/>
        </a:solidFill>
        <a:ln>
          <a:noFill/>
        </a:ln>
      </xdr:spPr>
      <xdr:txBody>
        <a:bodyPr vertOverflow="clip" horzOverflow="clip" wrap="square" lIns="91440" tIns="45720" rIns="91440" bIns="45720" rtlCol="0" anchor="t">
          <a:spAutoFit/>
        </a:bodyPr>
        <a:lstStyle/>
        <a:p>
          <a:pPr algn="l"/>
          <a:endParaRPr kumimoji="1" lang="ja-JP" altLang="en-US" sz="1000" b="0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179549</xdr:colOff>
      <xdr:row>39</xdr:row>
      <xdr:rowOff>138110</xdr:rowOff>
    </xdr:from>
    <xdr:to>
      <xdr:col>17</xdr:col>
      <xdr:colOff>142874</xdr:colOff>
      <xdr:row>40</xdr:row>
      <xdr:rowOff>154777</xdr:rowOff>
    </xdr:to>
    <xdr:sp macro="" textlink="">
      <xdr:nvSpPr>
        <xdr:cNvPr id="63" name="矢印: 左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rot="10800000">
          <a:off x="4013362" y="8674891"/>
          <a:ext cx="784856" cy="159542"/>
        </a:xfrm>
        <a:prstGeom prst="leftArrow">
          <a:avLst>
            <a:gd name="adj1" fmla="val 20732"/>
            <a:gd name="adj2" fmla="val 50000"/>
          </a:avLst>
        </a:prstGeom>
        <a:solidFill>
          <a:schemeClr val="tx1"/>
        </a:solidFill>
        <a:ln>
          <a:noFill/>
        </a:ln>
      </xdr:spPr>
      <xdr:txBody>
        <a:bodyPr vertOverflow="clip" horzOverflow="clip" wrap="square" lIns="91440" tIns="45720" rIns="91440" bIns="45720" rtlCol="0" anchor="t">
          <a:spAutoFit/>
        </a:bodyPr>
        <a:lstStyle/>
        <a:p>
          <a:pPr algn="l"/>
          <a:endParaRPr kumimoji="1" lang="ja-JP" altLang="en-US" sz="1000" b="0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38100</xdr:rowOff>
        </xdr:from>
        <xdr:to>
          <xdr:col>4</xdr:col>
          <xdr:colOff>142875</xdr:colOff>
          <xdr:row>33</xdr:row>
          <xdr:rowOff>209550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38100</xdr:rowOff>
        </xdr:from>
        <xdr:to>
          <xdr:col>5</xdr:col>
          <xdr:colOff>257175</xdr:colOff>
          <xdr:row>41</xdr:row>
          <xdr:rowOff>180975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38100</xdr:rowOff>
        </xdr:from>
        <xdr:to>
          <xdr:col>7</xdr:col>
          <xdr:colOff>228600</xdr:colOff>
          <xdr:row>42</xdr:row>
          <xdr:rowOff>190500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47</xdr:row>
      <xdr:rowOff>114298</xdr:rowOff>
    </xdr:from>
    <xdr:to>
      <xdr:col>5</xdr:col>
      <xdr:colOff>15440</xdr:colOff>
      <xdr:row>54</xdr:row>
      <xdr:rowOff>207119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10383980"/>
          <a:ext cx="1400895" cy="868675"/>
          <a:chOff x="0" y="10248900"/>
          <a:chExt cx="1396565" cy="1073907"/>
        </a:xfrm>
      </xdr:grpSpPr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2607" y="10248900"/>
            <a:ext cx="983154" cy="24237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お問い合わせは</a:t>
            </a:r>
            <a:endParaRPr lang="en-US" altLang="ja-JP" sz="900" b="1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0" y="10534650"/>
            <a:ext cx="1212448" cy="27571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1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㈱日専連ソニック</a:t>
            </a:r>
            <a:endParaRPr lang="en-US" altLang="ja-JP" sz="1100" b="1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0" y="10725150"/>
            <a:ext cx="1290573" cy="242374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ＴＥＬ　</a:t>
            </a:r>
            <a:r>
              <a:rPr lang="en-US" altLang="ja-JP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055-951-0039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0" y="10982325"/>
            <a:ext cx="1396565" cy="340482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（営業時間　</a:t>
            </a:r>
            <a:r>
              <a:rPr lang="ja-JP" altLang="en-US" sz="750" b="0" cap="none" spc="0" baseline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：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～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17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：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00)</a:t>
            </a:r>
          </a:p>
          <a:p>
            <a:pPr algn="l"/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土・日・祭日　休業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18</xdr:row>
          <xdr:rowOff>38100</xdr:rowOff>
        </xdr:from>
        <xdr:to>
          <xdr:col>21</xdr:col>
          <xdr:colOff>200025</xdr:colOff>
          <xdr:row>18</xdr:row>
          <xdr:rowOff>285750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19</xdr:row>
          <xdr:rowOff>38100</xdr:rowOff>
        </xdr:from>
        <xdr:to>
          <xdr:col>21</xdr:col>
          <xdr:colOff>200025</xdr:colOff>
          <xdr:row>19</xdr:row>
          <xdr:rowOff>285750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20</xdr:row>
          <xdr:rowOff>38100</xdr:rowOff>
        </xdr:from>
        <xdr:to>
          <xdr:col>21</xdr:col>
          <xdr:colOff>200025</xdr:colOff>
          <xdr:row>20</xdr:row>
          <xdr:rowOff>285750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21</xdr:row>
          <xdr:rowOff>38100</xdr:rowOff>
        </xdr:from>
        <xdr:to>
          <xdr:col>21</xdr:col>
          <xdr:colOff>200025</xdr:colOff>
          <xdr:row>21</xdr:row>
          <xdr:rowOff>285750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</xdr:row>
          <xdr:rowOff>38100</xdr:rowOff>
        </xdr:from>
        <xdr:to>
          <xdr:col>25</xdr:col>
          <xdr:colOff>257175</xdr:colOff>
          <xdr:row>18</xdr:row>
          <xdr:rowOff>285750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19</xdr:row>
          <xdr:rowOff>38100</xdr:rowOff>
        </xdr:from>
        <xdr:to>
          <xdr:col>25</xdr:col>
          <xdr:colOff>257175</xdr:colOff>
          <xdr:row>19</xdr:row>
          <xdr:rowOff>285750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20</xdr:row>
          <xdr:rowOff>38100</xdr:rowOff>
        </xdr:from>
        <xdr:to>
          <xdr:col>25</xdr:col>
          <xdr:colOff>257175</xdr:colOff>
          <xdr:row>20</xdr:row>
          <xdr:rowOff>285750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21</xdr:row>
          <xdr:rowOff>38100</xdr:rowOff>
        </xdr:from>
        <xdr:to>
          <xdr:col>25</xdr:col>
          <xdr:colOff>257175</xdr:colOff>
          <xdr:row>21</xdr:row>
          <xdr:rowOff>285750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38100</xdr:rowOff>
        </xdr:from>
        <xdr:to>
          <xdr:col>4</xdr:col>
          <xdr:colOff>142875</xdr:colOff>
          <xdr:row>34</xdr:row>
          <xdr:rowOff>209550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38100</xdr:rowOff>
        </xdr:from>
        <xdr:to>
          <xdr:col>4</xdr:col>
          <xdr:colOff>142875</xdr:colOff>
          <xdr:row>35</xdr:row>
          <xdr:rowOff>209550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38100</xdr:rowOff>
        </xdr:from>
        <xdr:to>
          <xdr:col>4</xdr:col>
          <xdr:colOff>142875</xdr:colOff>
          <xdr:row>36</xdr:row>
          <xdr:rowOff>209550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38100</xdr:rowOff>
        </xdr:from>
        <xdr:to>
          <xdr:col>4</xdr:col>
          <xdr:colOff>142875</xdr:colOff>
          <xdr:row>37</xdr:row>
          <xdr:rowOff>209550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38100</xdr:rowOff>
        </xdr:from>
        <xdr:to>
          <xdr:col>7</xdr:col>
          <xdr:colOff>142875</xdr:colOff>
          <xdr:row>33</xdr:row>
          <xdr:rowOff>209550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38100</xdr:rowOff>
        </xdr:from>
        <xdr:to>
          <xdr:col>7</xdr:col>
          <xdr:colOff>142875</xdr:colOff>
          <xdr:row>34</xdr:row>
          <xdr:rowOff>209550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38100</xdr:rowOff>
        </xdr:from>
        <xdr:to>
          <xdr:col>7</xdr:col>
          <xdr:colOff>142875</xdr:colOff>
          <xdr:row>35</xdr:row>
          <xdr:rowOff>209550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38100</xdr:rowOff>
        </xdr:from>
        <xdr:to>
          <xdr:col>7</xdr:col>
          <xdr:colOff>142875</xdr:colOff>
          <xdr:row>36</xdr:row>
          <xdr:rowOff>209550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38100</xdr:rowOff>
        </xdr:from>
        <xdr:to>
          <xdr:col>4</xdr:col>
          <xdr:colOff>142875</xdr:colOff>
          <xdr:row>40</xdr:row>
          <xdr:rowOff>209550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121226</xdr:colOff>
      <xdr:row>25</xdr:row>
      <xdr:rowOff>60613</xdr:rowOff>
    </xdr:from>
    <xdr:ext cx="969818" cy="209032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952499" y="5593772"/>
          <a:ext cx="969818" cy="2090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r"/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紙袋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＠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20(</a:t>
          </a:r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税込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)】×</a:t>
          </a:r>
          <a:endParaRPr lang="ja-JP" altLang="en-US" sz="700" b="0" cap="none" spc="0">
            <a:ln w="0"/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</xdr:col>
      <xdr:colOff>3393</xdr:colOff>
      <xdr:row>25</xdr:row>
      <xdr:rowOff>60614</xdr:rowOff>
    </xdr:from>
    <xdr:ext cx="1096312" cy="209032"/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220120" y="5593773"/>
          <a:ext cx="1096312" cy="2090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ﾋﾞﾆｰﾙ袋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＠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10(</a:t>
          </a:r>
          <a:r>
            <a:rPr lang="ja-JP" altLang="en-US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税込</a:t>
          </a:r>
          <a:r>
            <a:rPr lang="en-US" altLang="ja-JP" sz="700" b="0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)】×</a:t>
          </a:r>
          <a:endParaRPr lang="ja-JP" altLang="en-US" sz="700" b="0" cap="none" spc="0">
            <a:ln w="0"/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28</xdr:row>
          <xdr:rowOff>57150</xdr:rowOff>
        </xdr:from>
        <xdr:to>
          <xdr:col>23</xdr:col>
          <xdr:colOff>47625</xdr:colOff>
          <xdr:row>28</xdr:row>
          <xdr:rowOff>228600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9F7161C9-7AEF-4E67-8988-118590B08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19050</xdr:rowOff>
        </xdr:from>
        <xdr:to>
          <xdr:col>21</xdr:col>
          <xdr:colOff>266700</xdr:colOff>
          <xdr:row>42</xdr:row>
          <xdr:rowOff>190500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81189ED9-EF5B-4FD9-8D05-290B7CB40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l">
          <a:defRPr sz="1000" b="0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0"/>
  <sheetViews>
    <sheetView showZeros="0" tabSelected="1" zoomScale="110" zoomScaleNormal="110" workbookViewId="0">
      <selection activeCell="B1" sqref="B1"/>
    </sheetView>
  </sheetViews>
  <sheetFormatPr defaultRowHeight="13.5" x14ac:dyDescent="0.15"/>
  <cols>
    <col min="1" max="26" width="3.625" style="3" customWidth="1"/>
    <col min="27" max="27" width="9" style="3"/>
    <col min="28" max="29" width="0" style="3" hidden="1" customWidth="1"/>
    <col min="30" max="16384" width="9" style="3"/>
  </cols>
  <sheetData>
    <row r="1" spans="1:36" ht="16.7" customHeight="1" x14ac:dyDescent="0.15">
      <c r="A1" s="61" t="s">
        <v>55</v>
      </c>
      <c r="B1" s="61"/>
      <c r="M1" s="82" t="s">
        <v>72</v>
      </c>
    </row>
    <row r="2" spans="1:36" s="63" customFormat="1" ht="14.1" customHeight="1" x14ac:dyDescent="0.15">
      <c r="A2" s="62"/>
      <c r="B2" s="62" t="s">
        <v>56</v>
      </c>
      <c r="M2" s="83" t="s">
        <v>73</v>
      </c>
    </row>
    <row r="3" spans="1:36" s="63" customFormat="1" ht="15" customHeight="1" x14ac:dyDescent="0.15">
      <c r="A3" s="62"/>
      <c r="B3" s="62"/>
      <c r="M3" s="81" t="s">
        <v>74</v>
      </c>
    </row>
    <row r="4" spans="1:36" ht="24.95" customHeight="1" thickBot="1" x14ac:dyDescent="0.2">
      <c r="A4" s="236" t="s">
        <v>57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</row>
    <row r="5" spans="1:36" ht="15" customHeight="1" x14ac:dyDescent="0.15">
      <c r="A5" s="167" t="s">
        <v>0</v>
      </c>
      <c r="B5" s="168"/>
      <c r="C5" s="169"/>
      <c r="D5" s="184"/>
      <c r="E5" s="184"/>
      <c r="F5" s="184"/>
      <c r="G5" s="196" t="s">
        <v>1</v>
      </c>
      <c r="H5" s="184"/>
      <c r="I5" s="184"/>
      <c r="J5" s="196" t="s">
        <v>2</v>
      </c>
      <c r="K5" s="184"/>
      <c r="L5" s="184"/>
      <c r="M5" s="186" t="s">
        <v>3</v>
      </c>
      <c r="N5" s="173" t="s">
        <v>4</v>
      </c>
      <c r="O5" s="174"/>
      <c r="P5" s="175"/>
      <c r="Q5" s="149"/>
      <c r="R5" s="149"/>
      <c r="S5" s="149"/>
      <c r="T5" s="17" t="s">
        <v>1</v>
      </c>
      <c r="U5" s="149"/>
      <c r="V5" s="149"/>
      <c r="W5" s="17" t="s">
        <v>2</v>
      </c>
      <c r="X5" s="149"/>
      <c r="Y5" s="149"/>
      <c r="Z5" s="18" t="s">
        <v>3</v>
      </c>
    </row>
    <row r="6" spans="1:36" ht="15" customHeight="1" thickBot="1" x14ac:dyDescent="0.2">
      <c r="A6" s="170"/>
      <c r="B6" s="171"/>
      <c r="C6" s="172"/>
      <c r="D6" s="185"/>
      <c r="E6" s="185"/>
      <c r="F6" s="185"/>
      <c r="G6" s="197"/>
      <c r="H6" s="185"/>
      <c r="I6" s="185"/>
      <c r="J6" s="197"/>
      <c r="K6" s="185"/>
      <c r="L6" s="185"/>
      <c r="M6" s="187"/>
      <c r="N6" s="176"/>
      <c r="O6" s="177"/>
      <c r="P6" s="178"/>
      <c r="Q6" s="148"/>
      <c r="R6" s="148"/>
      <c r="S6" s="148"/>
      <c r="T6" s="148"/>
      <c r="U6" s="148"/>
      <c r="V6" s="148"/>
      <c r="W6" s="19" t="s">
        <v>8</v>
      </c>
      <c r="X6" s="148"/>
      <c r="Y6" s="148"/>
      <c r="Z6" s="20" t="s">
        <v>9</v>
      </c>
    </row>
    <row r="7" spans="1:36" ht="15" customHeight="1" x14ac:dyDescent="0.15">
      <c r="A7" s="106" t="s">
        <v>12</v>
      </c>
      <c r="B7" s="107"/>
      <c r="C7" s="107"/>
      <c r="D7" s="107"/>
      <c r="E7" s="183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6" t="s">
        <v>14</v>
      </c>
      <c r="T7" s="156"/>
      <c r="U7" s="156"/>
      <c r="V7" s="154"/>
      <c r="W7" s="154"/>
      <c r="X7" s="154"/>
      <c r="Y7" s="152" t="s">
        <v>15</v>
      </c>
      <c r="Z7" s="21"/>
    </row>
    <row r="8" spans="1:36" ht="15" customHeight="1" thickBot="1" x14ac:dyDescent="0.2">
      <c r="A8" s="110" t="s">
        <v>13</v>
      </c>
      <c r="B8" s="111"/>
      <c r="C8" s="111"/>
      <c r="D8" s="111"/>
      <c r="E8" s="182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7"/>
      <c r="T8" s="157"/>
      <c r="U8" s="157"/>
      <c r="V8" s="155"/>
      <c r="W8" s="155"/>
      <c r="X8" s="155"/>
      <c r="Y8" s="153"/>
      <c r="Z8" s="22"/>
    </row>
    <row r="9" spans="1:36" s="4" customFormat="1" ht="24.95" customHeight="1" thickBot="1" x14ac:dyDescent="0.2">
      <c r="A9" s="158" t="s">
        <v>16</v>
      </c>
      <c r="B9" s="159"/>
      <c r="C9" s="159"/>
      <c r="D9" s="159"/>
      <c r="E9" s="160"/>
      <c r="F9" s="164"/>
      <c r="G9" s="164"/>
      <c r="H9" s="164"/>
      <c r="I9" s="164"/>
      <c r="J9" s="164"/>
      <c r="K9" s="23" t="s">
        <v>17</v>
      </c>
      <c r="L9" s="163"/>
      <c r="M9" s="163"/>
      <c r="N9" s="163"/>
      <c r="O9" s="163"/>
      <c r="P9" s="23" t="s">
        <v>18</v>
      </c>
      <c r="Q9" s="161"/>
      <c r="R9" s="161"/>
      <c r="S9" s="161"/>
      <c r="T9" s="161"/>
      <c r="U9" s="161"/>
      <c r="V9" s="161"/>
      <c r="W9" s="161"/>
      <c r="X9" s="161"/>
      <c r="Y9" s="161"/>
      <c r="Z9" s="162"/>
    </row>
    <row r="10" spans="1:36" x14ac:dyDescent="0.15">
      <c r="A10" s="106" t="s">
        <v>19</v>
      </c>
      <c r="B10" s="107"/>
      <c r="C10" s="107"/>
      <c r="D10" s="112" t="s">
        <v>81</v>
      </c>
      <c r="E10" s="113"/>
      <c r="F10" s="114"/>
      <c r="G10" s="121" t="s">
        <v>78</v>
      </c>
      <c r="H10" s="122"/>
      <c r="I10" s="125" t="s">
        <v>58</v>
      </c>
      <c r="J10" s="127" t="s">
        <v>79</v>
      </c>
      <c r="K10" s="128"/>
      <c r="L10" s="106" t="s">
        <v>20</v>
      </c>
      <c r="M10" s="107"/>
      <c r="N10" s="107"/>
      <c r="O10" s="140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6"/>
    </row>
    <row r="11" spans="1:36" ht="8.1" customHeight="1" x14ac:dyDescent="0.15">
      <c r="A11" s="108"/>
      <c r="B11" s="109"/>
      <c r="C11" s="109"/>
      <c r="D11" s="115"/>
      <c r="E11" s="116"/>
      <c r="F11" s="117"/>
      <c r="G11" s="123"/>
      <c r="H11" s="124"/>
      <c r="I11" s="126"/>
      <c r="J11" s="129"/>
      <c r="K11" s="130"/>
      <c r="L11" s="108"/>
      <c r="M11" s="109"/>
      <c r="N11" s="109"/>
      <c r="O11" s="141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7"/>
    </row>
    <row r="12" spans="1:36" x14ac:dyDescent="0.15">
      <c r="A12" s="108"/>
      <c r="B12" s="109"/>
      <c r="C12" s="109"/>
      <c r="D12" s="115"/>
      <c r="E12" s="116"/>
      <c r="F12" s="117"/>
      <c r="G12" s="131" t="s">
        <v>80</v>
      </c>
      <c r="H12" s="132"/>
      <c r="I12" s="132"/>
      <c r="J12" s="132"/>
      <c r="K12" s="133"/>
      <c r="L12" s="108"/>
      <c r="M12" s="109"/>
      <c r="N12" s="109"/>
      <c r="O12" s="141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7"/>
    </row>
    <row r="13" spans="1:36" ht="9" customHeight="1" thickBot="1" x14ac:dyDescent="0.2">
      <c r="A13" s="108"/>
      <c r="B13" s="109"/>
      <c r="C13" s="109"/>
      <c r="D13" s="118"/>
      <c r="E13" s="119"/>
      <c r="F13" s="120"/>
      <c r="G13" s="134"/>
      <c r="H13" s="135"/>
      <c r="I13" s="135"/>
      <c r="J13" s="135"/>
      <c r="K13" s="136"/>
      <c r="L13" s="110"/>
      <c r="M13" s="111"/>
      <c r="N13" s="111"/>
      <c r="O13" s="142"/>
      <c r="P13" s="59" t="s">
        <v>22</v>
      </c>
      <c r="Q13" s="25"/>
      <c r="R13" s="25"/>
      <c r="S13" s="25"/>
      <c r="T13" s="25"/>
      <c r="U13" s="25"/>
      <c r="V13" s="25"/>
      <c r="W13" s="25"/>
      <c r="X13" s="25"/>
      <c r="Y13" s="25"/>
      <c r="Z13" s="22"/>
    </row>
    <row r="14" spans="1:36" ht="9" customHeight="1" x14ac:dyDescent="0.15">
      <c r="A14" s="108"/>
      <c r="B14" s="109"/>
      <c r="C14" s="109"/>
      <c r="D14" s="115" t="s">
        <v>82</v>
      </c>
      <c r="E14" s="116"/>
      <c r="F14" s="117"/>
      <c r="G14" s="24" t="s">
        <v>21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237" t="s">
        <v>71</v>
      </c>
      <c r="S14" s="238"/>
      <c r="T14" s="238"/>
      <c r="U14" s="238"/>
      <c r="V14" s="238"/>
      <c r="W14" s="238"/>
      <c r="X14" s="238"/>
      <c r="Y14" s="238"/>
      <c r="Z14" s="239"/>
    </row>
    <row r="15" spans="1:36" x14ac:dyDescent="0.15">
      <c r="A15" s="108"/>
      <c r="B15" s="109"/>
      <c r="C15" s="109"/>
      <c r="D15" s="115"/>
      <c r="E15" s="116"/>
      <c r="F15" s="117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240"/>
      <c r="S15" s="241"/>
      <c r="T15" s="241"/>
      <c r="U15" s="241"/>
      <c r="V15" s="241"/>
      <c r="W15" s="241"/>
      <c r="X15" s="241"/>
      <c r="Y15" s="241"/>
      <c r="Z15" s="242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4.25" thickBot="1" x14ac:dyDescent="0.2">
      <c r="A16" s="110"/>
      <c r="B16" s="111"/>
      <c r="C16" s="111"/>
      <c r="D16" s="137"/>
      <c r="E16" s="138"/>
      <c r="F16" s="139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243"/>
      <c r="S16" s="244"/>
      <c r="T16" s="244"/>
      <c r="U16" s="244"/>
      <c r="V16" s="244"/>
      <c r="W16" s="244"/>
      <c r="X16" s="244"/>
      <c r="Y16" s="244"/>
      <c r="Z16" s="245"/>
    </row>
    <row r="17" spans="1:36" s="5" customFormat="1" ht="24.95" customHeight="1" thickBot="1" x14ac:dyDescent="0.2">
      <c r="A17" s="246" t="s">
        <v>54</v>
      </c>
      <c r="B17" s="165" t="s">
        <v>23</v>
      </c>
      <c r="C17" s="165"/>
      <c r="D17" s="165"/>
      <c r="E17" s="165"/>
      <c r="F17" s="165" t="s">
        <v>24</v>
      </c>
      <c r="G17" s="165"/>
      <c r="H17" s="165"/>
      <c r="I17" s="165"/>
      <c r="J17" s="165"/>
      <c r="K17" s="165"/>
      <c r="L17" s="165"/>
      <c r="M17" s="165"/>
      <c r="N17" s="165" t="s">
        <v>25</v>
      </c>
      <c r="O17" s="165"/>
      <c r="P17" s="165"/>
      <c r="Q17" s="165" t="s">
        <v>26</v>
      </c>
      <c r="R17" s="165"/>
      <c r="S17" s="165"/>
      <c r="T17" s="166"/>
      <c r="U17" s="165" t="s">
        <v>95</v>
      </c>
      <c r="V17" s="165"/>
      <c r="W17" s="165"/>
      <c r="X17" s="165"/>
      <c r="Y17" s="165"/>
      <c r="Z17" s="165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24.95" customHeight="1" x14ac:dyDescent="0.15">
      <c r="A18" s="247"/>
      <c r="B18" s="192"/>
      <c r="C18" s="193"/>
      <c r="D18" s="193"/>
      <c r="E18" s="26" t="s">
        <v>5</v>
      </c>
      <c r="F18" s="179" t="s">
        <v>10</v>
      </c>
      <c r="G18" s="180"/>
      <c r="H18" s="28"/>
      <c r="I18" s="29" t="s">
        <v>28</v>
      </c>
      <c r="J18" s="181" t="s">
        <v>6</v>
      </c>
      <c r="K18" s="181"/>
      <c r="L18" s="28"/>
      <c r="M18" s="26" t="s">
        <v>11</v>
      </c>
      <c r="N18" s="194"/>
      <c r="O18" s="195"/>
      <c r="P18" s="56" t="s">
        <v>7</v>
      </c>
      <c r="Q18" s="194">
        <f>B18*N18</f>
        <v>0</v>
      </c>
      <c r="R18" s="195"/>
      <c r="S18" s="195"/>
      <c r="T18" s="26" t="s">
        <v>5</v>
      </c>
      <c r="U18" s="190" t="s">
        <v>75</v>
      </c>
      <c r="V18" s="191"/>
      <c r="W18" s="188" t="s">
        <v>76</v>
      </c>
      <c r="X18" s="189"/>
      <c r="Y18" s="129" t="s">
        <v>77</v>
      </c>
      <c r="Z18" s="130"/>
      <c r="AB18" s="4" t="b">
        <v>0</v>
      </c>
      <c r="AC18" s="3">
        <f>IF(AB18=TRUE,N18,0)</f>
        <v>0</v>
      </c>
    </row>
    <row r="19" spans="1:36" ht="24.95" customHeight="1" x14ac:dyDescent="0.15">
      <c r="A19" s="247"/>
      <c r="B19" s="202"/>
      <c r="C19" s="203"/>
      <c r="D19" s="203"/>
      <c r="E19" s="27" t="s">
        <v>5</v>
      </c>
      <c r="F19" s="204" t="s">
        <v>10</v>
      </c>
      <c r="G19" s="205"/>
      <c r="H19" s="16"/>
      <c r="I19" s="15" t="s">
        <v>28</v>
      </c>
      <c r="J19" s="200" t="s">
        <v>6</v>
      </c>
      <c r="K19" s="200"/>
      <c r="L19" s="16"/>
      <c r="M19" s="27" t="s">
        <v>11</v>
      </c>
      <c r="N19" s="206"/>
      <c r="O19" s="207"/>
      <c r="P19" s="57" t="s">
        <v>7</v>
      </c>
      <c r="Q19" s="206">
        <f>B19*N19</f>
        <v>0</v>
      </c>
      <c r="R19" s="207"/>
      <c r="S19" s="207"/>
      <c r="T19" s="27" t="s">
        <v>5</v>
      </c>
      <c r="U19" s="208" t="s">
        <v>75</v>
      </c>
      <c r="V19" s="199"/>
      <c r="W19" s="198" t="s">
        <v>76</v>
      </c>
      <c r="X19" s="199"/>
      <c r="Y19" s="200" t="s">
        <v>77</v>
      </c>
      <c r="Z19" s="201"/>
      <c r="AB19" s="4" t="b">
        <v>0</v>
      </c>
      <c r="AC19" s="3">
        <f t="shared" ref="AC19:AC22" si="0">IF(AB19=TRUE,N19,0)</f>
        <v>0</v>
      </c>
    </row>
    <row r="20" spans="1:36" ht="24.95" customHeight="1" x14ac:dyDescent="0.15">
      <c r="A20" s="247"/>
      <c r="B20" s="202"/>
      <c r="C20" s="203"/>
      <c r="D20" s="203"/>
      <c r="E20" s="27" t="s">
        <v>5</v>
      </c>
      <c r="F20" s="204" t="s">
        <v>10</v>
      </c>
      <c r="G20" s="205"/>
      <c r="H20" s="16"/>
      <c r="I20" s="15" t="s">
        <v>28</v>
      </c>
      <c r="J20" s="200" t="s">
        <v>6</v>
      </c>
      <c r="K20" s="200"/>
      <c r="L20" s="16"/>
      <c r="M20" s="27" t="s">
        <v>11</v>
      </c>
      <c r="N20" s="206"/>
      <c r="O20" s="207"/>
      <c r="P20" s="57" t="s">
        <v>7</v>
      </c>
      <c r="Q20" s="206">
        <f t="shared" ref="Q20:Q22" si="1">B20*N20</f>
        <v>0</v>
      </c>
      <c r="R20" s="207"/>
      <c r="S20" s="207"/>
      <c r="T20" s="27" t="s">
        <v>5</v>
      </c>
      <c r="U20" s="208" t="s">
        <v>75</v>
      </c>
      <c r="V20" s="199"/>
      <c r="W20" s="198" t="s">
        <v>76</v>
      </c>
      <c r="X20" s="199"/>
      <c r="Y20" s="200" t="s">
        <v>77</v>
      </c>
      <c r="Z20" s="201"/>
      <c r="AB20" s="4" t="b">
        <v>0</v>
      </c>
      <c r="AC20" s="3">
        <f t="shared" si="0"/>
        <v>0</v>
      </c>
    </row>
    <row r="21" spans="1:36" ht="24.95" customHeight="1" x14ac:dyDescent="0.15">
      <c r="A21" s="247"/>
      <c r="B21" s="202"/>
      <c r="C21" s="203"/>
      <c r="D21" s="203"/>
      <c r="E21" s="27" t="s">
        <v>5</v>
      </c>
      <c r="F21" s="204" t="s">
        <v>10</v>
      </c>
      <c r="G21" s="205"/>
      <c r="H21" s="16"/>
      <c r="I21" s="15" t="s">
        <v>28</v>
      </c>
      <c r="J21" s="200" t="s">
        <v>6</v>
      </c>
      <c r="K21" s="200"/>
      <c r="L21" s="16"/>
      <c r="M21" s="27" t="s">
        <v>11</v>
      </c>
      <c r="N21" s="206"/>
      <c r="O21" s="207"/>
      <c r="P21" s="57" t="s">
        <v>7</v>
      </c>
      <c r="Q21" s="206">
        <f t="shared" si="1"/>
        <v>0</v>
      </c>
      <c r="R21" s="207"/>
      <c r="S21" s="207"/>
      <c r="T21" s="27" t="s">
        <v>5</v>
      </c>
      <c r="U21" s="208" t="s">
        <v>75</v>
      </c>
      <c r="V21" s="199"/>
      <c r="W21" s="198" t="s">
        <v>76</v>
      </c>
      <c r="X21" s="199"/>
      <c r="Y21" s="200" t="s">
        <v>77</v>
      </c>
      <c r="Z21" s="201"/>
      <c r="AB21" s="4" t="b">
        <v>0</v>
      </c>
      <c r="AC21" s="3">
        <f t="shared" si="0"/>
        <v>0</v>
      </c>
      <c r="AD21" s="5"/>
      <c r="AE21" s="5"/>
      <c r="AF21" s="5"/>
      <c r="AG21" s="5"/>
      <c r="AH21" s="5"/>
      <c r="AI21" s="5"/>
      <c r="AJ21" s="5"/>
    </row>
    <row r="22" spans="1:36" ht="24.95" customHeight="1" thickBot="1" x14ac:dyDescent="0.2">
      <c r="A22" s="247"/>
      <c r="B22" s="223"/>
      <c r="C22" s="224"/>
      <c r="D22" s="224"/>
      <c r="E22" s="30" t="s">
        <v>5</v>
      </c>
      <c r="F22" s="225" t="s">
        <v>10</v>
      </c>
      <c r="G22" s="226"/>
      <c r="H22" s="31"/>
      <c r="I22" s="32" t="s">
        <v>28</v>
      </c>
      <c r="J22" s="227" t="s">
        <v>6</v>
      </c>
      <c r="K22" s="227"/>
      <c r="L22" s="31"/>
      <c r="M22" s="30" t="s">
        <v>11</v>
      </c>
      <c r="N22" s="228"/>
      <c r="O22" s="229"/>
      <c r="P22" s="58" t="s">
        <v>7</v>
      </c>
      <c r="Q22" s="228">
        <f t="shared" si="1"/>
        <v>0</v>
      </c>
      <c r="R22" s="229"/>
      <c r="S22" s="229"/>
      <c r="T22" s="30" t="s">
        <v>5</v>
      </c>
      <c r="U22" s="230" t="s">
        <v>75</v>
      </c>
      <c r="V22" s="189"/>
      <c r="W22" s="188" t="s">
        <v>76</v>
      </c>
      <c r="X22" s="189"/>
      <c r="Y22" s="129" t="s">
        <v>77</v>
      </c>
      <c r="Z22" s="130"/>
      <c r="AB22" s="4" t="b">
        <v>0</v>
      </c>
      <c r="AC22" s="3">
        <f t="shared" si="0"/>
        <v>0</v>
      </c>
      <c r="AD22" s="5"/>
      <c r="AE22" s="5"/>
      <c r="AF22" s="5"/>
      <c r="AG22" s="5"/>
      <c r="AH22" s="5"/>
      <c r="AI22" s="5"/>
      <c r="AJ22" s="5"/>
    </row>
    <row r="23" spans="1:36" s="5" customFormat="1" ht="12.6" customHeight="1" x14ac:dyDescent="0.15">
      <c r="A23" s="247"/>
      <c r="B23" s="209" t="s">
        <v>27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86"/>
      <c r="N23" s="212">
        <f>SUM(N18:O22)</f>
        <v>0</v>
      </c>
      <c r="O23" s="213"/>
      <c r="P23" s="210" t="s">
        <v>7</v>
      </c>
      <c r="Q23" s="216">
        <f>SUM(Q18:S22)</f>
        <v>0</v>
      </c>
      <c r="R23" s="217"/>
      <c r="S23" s="217"/>
      <c r="T23" s="220" t="s">
        <v>5</v>
      </c>
      <c r="U23" s="256" t="s">
        <v>97</v>
      </c>
      <c r="V23" s="257"/>
      <c r="W23" s="257"/>
      <c r="X23" s="257"/>
      <c r="Y23" s="257"/>
      <c r="Z23" s="258"/>
    </row>
    <row r="24" spans="1:36" s="5" customFormat="1" ht="12.6" customHeight="1" thickBot="1" x14ac:dyDescent="0.2">
      <c r="A24" s="247"/>
      <c r="B24" s="33" t="s">
        <v>32</v>
      </c>
      <c r="C24" s="34"/>
      <c r="D24" s="34"/>
      <c r="E24" s="60">
        <f>IF(H18&gt;0,H18*$N$18,0)+IF(N19&gt;0,H19*$N$19,0)+IF(H20&gt;0,H20*$N$20,0)+IF(H21&gt;0,H21*$N$21,0)+IF(H22&gt;0,H22*$N$22,0)</f>
        <v>0</v>
      </c>
      <c r="F24" s="34" t="s">
        <v>28</v>
      </c>
      <c r="G24" s="34" t="s">
        <v>6</v>
      </c>
      <c r="H24" s="34"/>
      <c r="I24" s="60">
        <f>IF(L18&gt;0,L18*$N$18,0)+IF(L19&gt;0,L19*$N$19,0)+IF(L20&gt;0,L20*$N$20,0)+IF(L21&gt;0,L21*$N$21,0)+IF(L22&gt;0,L22*$N$22,0)</f>
        <v>0</v>
      </c>
      <c r="J24" s="34" t="s">
        <v>29</v>
      </c>
      <c r="K24" s="34" t="s">
        <v>30</v>
      </c>
      <c r="L24" s="34" t="s">
        <v>31</v>
      </c>
      <c r="M24" s="35"/>
      <c r="N24" s="214"/>
      <c r="O24" s="215"/>
      <c r="P24" s="211"/>
      <c r="Q24" s="218"/>
      <c r="R24" s="219"/>
      <c r="S24" s="219"/>
      <c r="T24" s="221"/>
      <c r="U24" s="259"/>
      <c r="V24" s="260"/>
      <c r="W24" s="260"/>
      <c r="X24" s="260"/>
      <c r="Y24" s="260"/>
      <c r="Z24" s="261"/>
    </row>
    <row r="25" spans="1:36" s="5" customFormat="1" ht="24.95" customHeight="1" thickBot="1" x14ac:dyDescent="0.2">
      <c r="A25" s="247"/>
      <c r="B25" s="166" t="s">
        <v>33</v>
      </c>
      <c r="C25" s="222"/>
      <c r="D25" s="36">
        <v>100</v>
      </c>
      <c r="E25" s="37"/>
      <c r="F25" s="2"/>
      <c r="G25" s="85" t="s">
        <v>34</v>
      </c>
      <c r="H25" s="231">
        <f>SUM($AC$18:$AC$22)</f>
        <v>0</v>
      </c>
      <c r="I25" s="231"/>
      <c r="J25" s="37" t="s">
        <v>36</v>
      </c>
      <c r="K25" s="37" t="s">
        <v>30</v>
      </c>
      <c r="L25" s="37" t="s">
        <v>37</v>
      </c>
      <c r="M25" s="38"/>
      <c r="N25" s="234">
        <f>D25*H25</f>
        <v>0</v>
      </c>
      <c r="O25" s="235"/>
      <c r="P25" s="235"/>
      <c r="Q25" s="235"/>
      <c r="R25" s="235"/>
      <c r="S25" s="235"/>
      <c r="T25" s="39" t="s">
        <v>5</v>
      </c>
      <c r="U25" s="259"/>
      <c r="V25" s="260"/>
      <c r="W25" s="260"/>
      <c r="X25" s="260"/>
      <c r="Y25" s="260"/>
      <c r="Z25" s="261"/>
    </row>
    <row r="26" spans="1:36" s="5" customFormat="1" ht="24.95" customHeight="1" thickBot="1" x14ac:dyDescent="0.2">
      <c r="A26" s="247"/>
      <c r="B26" s="232" t="s">
        <v>96</v>
      </c>
      <c r="C26" s="233"/>
      <c r="D26" s="233"/>
      <c r="F26" s="37"/>
      <c r="G26" s="85"/>
      <c r="H26" s="86"/>
      <c r="I26" s="86"/>
      <c r="J26" s="37"/>
      <c r="K26" s="37"/>
      <c r="L26" s="37"/>
      <c r="M26" s="87"/>
      <c r="N26" s="234">
        <f>H26*20+M26*10</f>
        <v>0</v>
      </c>
      <c r="O26" s="235"/>
      <c r="P26" s="235"/>
      <c r="Q26" s="235"/>
      <c r="R26" s="235"/>
      <c r="S26" s="235"/>
      <c r="T26" s="39" t="s">
        <v>5</v>
      </c>
      <c r="U26" s="259"/>
      <c r="V26" s="260"/>
      <c r="W26" s="260"/>
      <c r="X26" s="260"/>
      <c r="Y26" s="260"/>
      <c r="Z26" s="261"/>
    </row>
    <row r="27" spans="1:36" s="5" customFormat="1" ht="24.95" customHeight="1" thickBot="1" x14ac:dyDescent="0.2">
      <c r="A27" s="247"/>
      <c r="B27" s="254" t="s">
        <v>38</v>
      </c>
      <c r="C27" s="255"/>
      <c r="D27" s="255"/>
      <c r="E27" s="255"/>
      <c r="F27" s="37"/>
      <c r="G27" s="37" t="s">
        <v>39</v>
      </c>
      <c r="H27" s="37" t="s">
        <v>40</v>
      </c>
      <c r="I27" s="37"/>
      <c r="J27" s="37"/>
      <c r="K27" s="37"/>
      <c r="L27" s="37"/>
      <c r="M27" s="38"/>
      <c r="N27" s="234">
        <f>Q23+N25</f>
        <v>0</v>
      </c>
      <c r="O27" s="235"/>
      <c r="P27" s="235"/>
      <c r="Q27" s="235"/>
      <c r="R27" s="235"/>
      <c r="S27" s="235"/>
      <c r="T27" s="39" t="s">
        <v>5</v>
      </c>
      <c r="U27" s="262"/>
      <c r="V27" s="263"/>
      <c r="W27" s="263"/>
      <c r="X27" s="263"/>
      <c r="Y27" s="263"/>
      <c r="Z27" s="264"/>
    </row>
    <row r="28" spans="1:36" s="5" customFormat="1" ht="24.95" customHeight="1" x14ac:dyDescent="0.15">
      <c r="A28" s="247"/>
      <c r="B28" s="265" t="s">
        <v>41</v>
      </c>
      <c r="C28" s="113"/>
      <c r="D28" s="114"/>
      <c r="E28" s="196"/>
      <c r="F28" s="196"/>
      <c r="G28" s="196"/>
      <c r="H28" s="40"/>
      <c r="I28" s="41" t="s">
        <v>42</v>
      </c>
      <c r="J28" s="40"/>
      <c r="K28" s="40" t="s">
        <v>43</v>
      </c>
      <c r="L28" s="196"/>
      <c r="M28" s="196"/>
      <c r="N28" s="196"/>
      <c r="O28" s="42" t="s">
        <v>46</v>
      </c>
      <c r="P28" s="196"/>
      <c r="Q28" s="196"/>
      <c r="R28" s="196"/>
      <c r="S28" s="43" t="s">
        <v>45</v>
      </c>
      <c r="T28" s="40"/>
      <c r="U28" s="40"/>
      <c r="V28" s="40"/>
      <c r="W28" s="40"/>
      <c r="X28" s="40"/>
      <c r="Y28" s="40"/>
      <c r="Z28" s="44"/>
    </row>
    <row r="29" spans="1:36" s="5" customFormat="1" ht="24.95" customHeight="1" thickBot="1" x14ac:dyDescent="0.2">
      <c r="A29" s="247"/>
      <c r="B29" s="266"/>
      <c r="C29" s="138"/>
      <c r="D29" s="139"/>
      <c r="E29" s="267"/>
      <c r="F29" s="249"/>
      <c r="G29" s="249"/>
      <c r="H29" s="45"/>
      <c r="I29" s="46" t="s">
        <v>42</v>
      </c>
      <c r="J29" s="45"/>
      <c r="K29" s="268" t="s">
        <v>44</v>
      </c>
      <c r="L29" s="268"/>
      <c r="M29" s="268"/>
      <c r="N29" s="45" t="s">
        <v>43</v>
      </c>
      <c r="O29" s="249"/>
      <c r="P29" s="249"/>
      <c r="Q29" s="47" t="s">
        <v>46</v>
      </c>
      <c r="R29" s="249"/>
      <c r="S29" s="249"/>
      <c r="T29" s="48" t="s">
        <v>45</v>
      </c>
      <c r="U29" s="269" t="s">
        <v>98</v>
      </c>
      <c r="V29" s="269"/>
      <c r="W29" s="269"/>
      <c r="X29" s="269"/>
      <c r="Y29" s="269"/>
      <c r="Z29" s="270"/>
    </row>
    <row r="30" spans="1:36" s="5" customFormat="1" ht="23.1" customHeight="1" thickBot="1" x14ac:dyDescent="0.2">
      <c r="A30" s="247"/>
      <c r="B30" s="250" t="s">
        <v>47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</row>
    <row r="31" spans="1:36" s="49" customFormat="1" ht="9.9499999999999993" customHeight="1" x14ac:dyDescent="0.15">
      <c r="A31" s="247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</row>
    <row r="32" spans="1:36" s="5" customFormat="1" ht="15" customHeight="1" x14ac:dyDescent="0.15">
      <c r="A32" s="247"/>
      <c r="B32" s="53"/>
      <c r="C32" s="11" t="s">
        <v>48</v>
      </c>
      <c r="D32" s="11"/>
      <c r="E32" s="11" t="s">
        <v>49</v>
      </c>
      <c r="F32" s="11"/>
      <c r="G32" s="11"/>
      <c r="H32" s="11"/>
      <c r="I32" s="11"/>
      <c r="J32" s="11"/>
      <c r="K32" s="11"/>
      <c r="L32" s="11"/>
      <c r="M32" s="54" t="s">
        <v>52</v>
      </c>
      <c r="N32" s="54"/>
      <c r="O32" s="11"/>
      <c r="P32" s="11"/>
      <c r="Q32" s="11"/>
      <c r="R32" s="11" t="s">
        <v>51</v>
      </c>
      <c r="S32" s="11"/>
      <c r="T32" s="11"/>
      <c r="U32" s="11"/>
      <c r="V32" s="11"/>
      <c r="W32" s="11"/>
      <c r="X32" s="11"/>
      <c r="Y32" s="11"/>
      <c r="Z32" s="55"/>
    </row>
    <row r="33" spans="1:26" s="5" customFormat="1" ht="11.25" x14ac:dyDescent="0.15">
      <c r="A33" s="247"/>
      <c r="B33" s="53"/>
      <c r="C33" s="64"/>
      <c r="D33" s="65"/>
      <c r="E33" s="65"/>
      <c r="F33" s="65"/>
      <c r="G33" s="65"/>
      <c r="H33" s="65"/>
      <c r="I33" s="66"/>
      <c r="J33" s="11"/>
      <c r="K33" s="11"/>
      <c r="L33" s="11"/>
      <c r="M33" s="11"/>
      <c r="N33" s="11"/>
      <c r="O33" s="11"/>
      <c r="P33" s="11"/>
      <c r="Q33" s="11"/>
      <c r="R33" s="6"/>
      <c r="S33" s="7"/>
      <c r="T33" s="7"/>
      <c r="U33" s="7"/>
      <c r="V33" s="7"/>
      <c r="W33" s="7"/>
      <c r="X33" s="8"/>
      <c r="Y33" s="11"/>
      <c r="Z33" s="55"/>
    </row>
    <row r="34" spans="1:26" s="5" customFormat="1" ht="18" customHeight="1" x14ac:dyDescent="0.15">
      <c r="A34" s="247"/>
      <c r="B34" s="53"/>
      <c r="C34" s="88" t="s">
        <v>83</v>
      </c>
      <c r="D34" s="89"/>
      <c r="E34" s="89"/>
      <c r="F34" s="89" t="s">
        <v>88</v>
      </c>
      <c r="G34" s="89"/>
      <c r="H34" s="89"/>
      <c r="I34" s="68"/>
      <c r="J34" s="11"/>
      <c r="K34" s="11"/>
      <c r="L34" s="11"/>
      <c r="M34" s="11"/>
      <c r="N34" s="11"/>
      <c r="O34" s="11"/>
      <c r="P34" s="11"/>
      <c r="Q34" s="11"/>
      <c r="R34" s="9"/>
      <c r="S34" s="93" t="s">
        <v>53</v>
      </c>
      <c r="T34" s="93"/>
      <c r="U34" s="93"/>
      <c r="V34" s="93"/>
      <c r="W34" s="93"/>
      <c r="X34" s="10"/>
      <c r="Y34" s="11"/>
      <c r="Z34" s="55"/>
    </row>
    <row r="35" spans="1:26" s="5" customFormat="1" ht="18" customHeight="1" x14ac:dyDescent="0.15">
      <c r="A35" s="247"/>
      <c r="B35" s="53"/>
      <c r="C35" s="88" t="s">
        <v>84</v>
      </c>
      <c r="D35" s="89"/>
      <c r="E35" s="89"/>
      <c r="F35" s="89" t="s">
        <v>89</v>
      </c>
      <c r="G35" s="89"/>
      <c r="H35" s="89"/>
      <c r="I35" s="68"/>
      <c r="J35" s="11"/>
      <c r="K35" s="11"/>
      <c r="L35" s="11"/>
      <c r="M35" s="11"/>
      <c r="N35" s="11"/>
      <c r="O35" s="11"/>
      <c r="P35" s="11"/>
      <c r="Q35" s="11"/>
      <c r="R35" s="9"/>
      <c r="S35" s="271"/>
      <c r="T35" s="272"/>
      <c r="U35" s="273"/>
      <c r="V35" s="272"/>
      <c r="W35" s="274"/>
      <c r="X35" s="10"/>
      <c r="Y35" s="11"/>
      <c r="Z35" s="55"/>
    </row>
    <row r="36" spans="1:26" s="5" customFormat="1" ht="18" customHeight="1" x14ac:dyDescent="0.15">
      <c r="A36" s="247"/>
      <c r="B36" s="53"/>
      <c r="C36" s="88" t="s">
        <v>85</v>
      </c>
      <c r="D36" s="89"/>
      <c r="E36" s="89"/>
      <c r="F36" s="89" t="s">
        <v>90</v>
      </c>
      <c r="G36" s="89"/>
      <c r="H36" s="89"/>
      <c r="I36" s="68"/>
      <c r="J36" s="11"/>
      <c r="K36" s="11"/>
      <c r="L36" s="11"/>
      <c r="M36" s="11"/>
      <c r="N36" s="11"/>
      <c r="O36" s="11"/>
      <c r="P36" s="11"/>
      <c r="Q36" s="11"/>
      <c r="R36" s="9"/>
      <c r="S36" s="275"/>
      <c r="T36" s="276"/>
      <c r="U36" s="277"/>
      <c r="V36" s="276"/>
      <c r="W36" s="278"/>
      <c r="X36" s="10"/>
      <c r="Y36" s="11"/>
      <c r="Z36" s="55"/>
    </row>
    <row r="37" spans="1:26" s="5" customFormat="1" ht="18" customHeight="1" x14ac:dyDescent="0.15">
      <c r="A37" s="247"/>
      <c r="B37" s="53"/>
      <c r="C37" s="88" t="s">
        <v>86</v>
      </c>
      <c r="D37" s="89"/>
      <c r="E37" s="89"/>
      <c r="F37" s="89" t="s">
        <v>91</v>
      </c>
      <c r="G37" s="89"/>
      <c r="H37" s="89"/>
      <c r="I37" s="68"/>
      <c r="J37" s="11"/>
      <c r="K37" s="11"/>
      <c r="L37" s="11"/>
      <c r="M37" s="11"/>
      <c r="N37" s="11"/>
      <c r="O37" s="11"/>
      <c r="P37" s="11"/>
      <c r="Q37" s="11"/>
      <c r="R37" s="9"/>
      <c r="S37" s="275"/>
      <c r="T37" s="276"/>
      <c r="U37" s="277"/>
      <c r="V37" s="276"/>
      <c r="W37" s="278"/>
      <c r="X37" s="10"/>
      <c r="Y37" s="11"/>
      <c r="Z37" s="55"/>
    </row>
    <row r="38" spans="1:26" s="5" customFormat="1" ht="18" customHeight="1" x14ac:dyDescent="0.15">
      <c r="A38" s="247"/>
      <c r="B38" s="53"/>
      <c r="C38" s="88" t="s">
        <v>87</v>
      </c>
      <c r="D38" s="89"/>
      <c r="E38" s="89"/>
      <c r="F38" s="11"/>
      <c r="G38" s="11"/>
      <c r="H38" s="11"/>
      <c r="I38" s="68"/>
      <c r="J38" s="11"/>
      <c r="K38" s="11"/>
      <c r="L38" s="11"/>
      <c r="M38" s="11"/>
      <c r="N38" s="11"/>
      <c r="O38" s="11"/>
      <c r="P38" s="11"/>
      <c r="Q38" s="11"/>
      <c r="R38" s="9"/>
      <c r="S38" s="275"/>
      <c r="T38" s="276"/>
      <c r="U38" s="277"/>
      <c r="V38" s="276"/>
      <c r="W38" s="278"/>
      <c r="X38" s="10"/>
      <c r="Y38" s="11"/>
      <c r="Z38" s="55"/>
    </row>
    <row r="39" spans="1:26" s="5" customFormat="1" ht="18" customHeight="1" x14ac:dyDescent="0.15">
      <c r="A39" s="247"/>
      <c r="B39" s="53"/>
      <c r="C39" s="69" t="s">
        <v>17</v>
      </c>
      <c r="D39" s="253"/>
      <c r="E39" s="253"/>
      <c r="F39" s="253"/>
      <c r="G39" s="253"/>
      <c r="H39" s="11" t="s">
        <v>35</v>
      </c>
      <c r="I39" s="68"/>
      <c r="J39" s="11"/>
      <c r="K39" s="11"/>
      <c r="L39" s="11"/>
      <c r="M39" s="11"/>
      <c r="N39" s="11"/>
      <c r="O39" s="11"/>
      <c r="P39" s="11"/>
      <c r="Q39" s="11"/>
      <c r="R39" s="9"/>
      <c r="S39" s="275"/>
      <c r="T39" s="276"/>
      <c r="U39" s="277"/>
      <c r="V39" s="276"/>
      <c r="W39" s="278"/>
      <c r="X39" s="10"/>
      <c r="Y39" s="11"/>
      <c r="Z39" s="55"/>
    </row>
    <row r="40" spans="1:26" s="5" customFormat="1" ht="11.25" x14ac:dyDescent="0.15">
      <c r="A40" s="247"/>
      <c r="B40" s="53"/>
      <c r="C40" s="67"/>
      <c r="D40" s="11"/>
      <c r="E40" s="11"/>
      <c r="F40" s="11"/>
      <c r="G40" s="11"/>
      <c r="H40" s="11"/>
      <c r="I40" s="68"/>
      <c r="J40" s="11"/>
      <c r="K40" s="11"/>
      <c r="L40" s="11"/>
      <c r="M40" s="11"/>
      <c r="N40" s="11"/>
      <c r="O40" s="11"/>
      <c r="P40" s="11"/>
      <c r="Q40" s="11"/>
      <c r="R40" s="9"/>
      <c r="S40" s="275"/>
      <c r="T40" s="276"/>
      <c r="U40" s="277"/>
      <c r="V40" s="276"/>
      <c r="W40" s="278"/>
      <c r="X40" s="10"/>
      <c r="Y40" s="11"/>
      <c r="Z40" s="55"/>
    </row>
    <row r="41" spans="1:26" s="5" customFormat="1" ht="18" customHeight="1" x14ac:dyDescent="0.15">
      <c r="A41" s="247"/>
      <c r="B41" s="53"/>
      <c r="C41" s="88" t="s">
        <v>92</v>
      </c>
      <c r="D41" s="89"/>
      <c r="E41" s="89"/>
      <c r="F41" s="11"/>
      <c r="G41" s="11"/>
      <c r="H41" s="11"/>
      <c r="I41" s="68"/>
      <c r="J41" s="11"/>
      <c r="K41" s="11"/>
      <c r="L41" s="11"/>
      <c r="M41" s="11"/>
      <c r="N41" s="11"/>
      <c r="O41" s="11"/>
      <c r="P41" s="11"/>
      <c r="Q41" s="11"/>
      <c r="R41" s="9"/>
      <c r="S41" s="275"/>
      <c r="T41" s="276"/>
      <c r="U41" s="277"/>
      <c r="V41" s="276"/>
      <c r="W41" s="278"/>
      <c r="X41" s="10"/>
      <c r="Y41" s="11"/>
      <c r="Z41" s="55"/>
    </row>
    <row r="42" spans="1:26" s="5" customFormat="1" ht="18" customHeight="1" x14ac:dyDescent="0.15">
      <c r="A42" s="247"/>
      <c r="B42" s="53"/>
      <c r="C42" s="67"/>
      <c r="D42" s="11"/>
      <c r="E42" s="89" t="s">
        <v>93</v>
      </c>
      <c r="F42" s="89"/>
      <c r="G42" s="89"/>
      <c r="H42" s="89"/>
      <c r="I42" s="68"/>
      <c r="J42" s="11"/>
      <c r="K42" s="11"/>
      <c r="L42" s="11"/>
      <c r="M42" s="11"/>
      <c r="N42" s="11"/>
      <c r="O42" s="11"/>
      <c r="P42" s="11"/>
      <c r="Q42" s="11"/>
      <c r="R42" s="9"/>
      <c r="S42" s="275"/>
      <c r="T42" s="276"/>
      <c r="U42" s="277"/>
      <c r="V42" s="276"/>
      <c r="W42" s="278"/>
      <c r="X42" s="10"/>
      <c r="Y42" s="11"/>
      <c r="Z42" s="55"/>
    </row>
    <row r="43" spans="1:26" s="5" customFormat="1" ht="18" customHeight="1" x14ac:dyDescent="0.15">
      <c r="A43" s="247"/>
      <c r="B43" s="53"/>
      <c r="C43" s="67"/>
      <c r="D43" s="11"/>
      <c r="E43" s="89" t="s">
        <v>94</v>
      </c>
      <c r="F43" s="89"/>
      <c r="G43" s="89"/>
      <c r="H43" s="89"/>
      <c r="I43" s="68"/>
      <c r="J43" s="11"/>
      <c r="K43" s="11"/>
      <c r="L43" s="11"/>
      <c r="M43" s="11"/>
      <c r="N43" s="11"/>
      <c r="O43" s="11"/>
      <c r="P43" s="11"/>
      <c r="Q43" s="11"/>
      <c r="R43" s="9"/>
      <c r="S43" s="279" t="s">
        <v>99</v>
      </c>
      <c r="T43" s="280"/>
      <c r="U43" s="280"/>
      <c r="V43" s="280"/>
      <c r="W43" s="281"/>
      <c r="X43" s="10"/>
      <c r="Y43" s="11"/>
      <c r="Z43" s="55"/>
    </row>
    <row r="44" spans="1:26" s="5" customFormat="1" ht="11.25" x14ac:dyDescent="0.15">
      <c r="A44" s="247"/>
      <c r="B44" s="53"/>
      <c r="C44" s="70"/>
      <c r="D44" s="71" t="s">
        <v>50</v>
      </c>
      <c r="E44" s="72"/>
      <c r="F44" s="72"/>
      <c r="G44" s="72"/>
      <c r="H44" s="72"/>
      <c r="I44" s="73"/>
      <c r="J44" s="11"/>
      <c r="K44" s="11"/>
      <c r="L44" s="11"/>
      <c r="M44" s="11"/>
      <c r="N44" s="11"/>
      <c r="O44" s="11"/>
      <c r="P44" s="11"/>
      <c r="Q44" s="11"/>
      <c r="R44" s="12"/>
      <c r="S44" s="13"/>
      <c r="T44" s="13"/>
      <c r="U44" s="13"/>
      <c r="V44" s="13"/>
      <c r="W44" s="13"/>
      <c r="X44" s="14"/>
      <c r="Y44" s="11"/>
      <c r="Z44" s="55"/>
    </row>
    <row r="45" spans="1:26" s="5" customFormat="1" ht="12" thickBot="1" x14ac:dyDescent="0.2">
      <c r="A45" s="248"/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</row>
    <row r="46" spans="1:26" s="5" customFormat="1" ht="12.95" customHeight="1" x14ac:dyDescent="0.15">
      <c r="A46" s="4" t="s">
        <v>59</v>
      </c>
      <c r="R46" s="95" t="s">
        <v>61</v>
      </c>
      <c r="S46" s="97"/>
      <c r="T46" s="98"/>
      <c r="U46" s="98"/>
      <c r="V46" s="98"/>
      <c r="W46" s="98"/>
      <c r="X46" s="98"/>
      <c r="Y46" s="98"/>
      <c r="Z46" s="99"/>
    </row>
    <row r="47" spans="1:26" s="5" customFormat="1" ht="12.95" customHeight="1" thickBot="1" x14ac:dyDescent="0.2">
      <c r="A47" s="84" t="s">
        <v>60</v>
      </c>
      <c r="R47" s="96"/>
      <c r="S47" s="100"/>
      <c r="T47" s="101"/>
      <c r="U47" s="101"/>
      <c r="V47" s="101"/>
      <c r="W47" s="101"/>
      <c r="X47" s="101"/>
      <c r="Y47" s="101"/>
      <c r="Z47" s="102"/>
    </row>
    <row r="48" spans="1:26" s="5" customFormat="1" ht="11.25" x14ac:dyDescent="0.15">
      <c r="H48" s="5" t="s">
        <v>62</v>
      </c>
    </row>
    <row r="49" spans="6:26" s="5" customFormat="1" ht="11.25" x14ac:dyDescent="0.15">
      <c r="F49" s="94" t="s">
        <v>70</v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 t="s">
        <v>67</v>
      </c>
      <c r="V49" s="94"/>
      <c r="W49" s="94" t="s">
        <v>68</v>
      </c>
      <c r="X49" s="94"/>
      <c r="Y49" s="94" t="s">
        <v>69</v>
      </c>
      <c r="Z49" s="94"/>
    </row>
    <row r="50" spans="6:26" s="5" customFormat="1" ht="6.95" customHeight="1" x14ac:dyDescent="0.15">
      <c r="F50" s="74" t="s">
        <v>63</v>
      </c>
      <c r="G50" s="7"/>
      <c r="H50" s="7"/>
      <c r="I50" s="7"/>
      <c r="J50" s="103" t="s">
        <v>65</v>
      </c>
      <c r="K50" s="91"/>
      <c r="L50" s="90"/>
      <c r="M50" s="91"/>
      <c r="N50" s="91"/>
      <c r="O50" s="91"/>
      <c r="P50" s="91" t="s">
        <v>65</v>
      </c>
      <c r="Q50" s="91"/>
      <c r="R50" s="91"/>
      <c r="S50" s="91"/>
      <c r="T50" s="91"/>
      <c r="U50" s="94"/>
      <c r="V50" s="94"/>
      <c r="W50" s="94"/>
      <c r="X50" s="94"/>
      <c r="Y50" s="94"/>
      <c r="Z50" s="94"/>
    </row>
    <row r="51" spans="6:26" s="5" customFormat="1" ht="6.95" customHeight="1" x14ac:dyDescent="0.15">
      <c r="F51" s="75"/>
      <c r="G51" s="11"/>
      <c r="H51" s="11"/>
      <c r="I51" s="11"/>
      <c r="J51" s="89"/>
      <c r="K51" s="93"/>
      <c r="L51" s="92"/>
      <c r="M51" s="93"/>
      <c r="N51" s="93"/>
      <c r="O51" s="93"/>
      <c r="P51" s="93"/>
      <c r="Q51" s="93"/>
      <c r="R51" s="93"/>
      <c r="S51" s="93"/>
      <c r="T51" s="93"/>
      <c r="U51" s="94"/>
      <c r="V51" s="94"/>
      <c r="W51" s="94"/>
      <c r="X51" s="94"/>
      <c r="Y51" s="94"/>
      <c r="Z51" s="94"/>
    </row>
    <row r="52" spans="6:26" s="5" customFormat="1" ht="14.1" customHeight="1" x14ac:dyDescent="0.15">
      <c r="F52" s="76"/>
      <c r="G52" s="77"/>
      <c r="H52" s="77"/>
      <c r="I52" s="77"/>
      <c r="J52" s="78" t="s">
        <v>66</v>
      </c>
      <c r="K52" s="77"/>
      <c r="L52" s="105"/>
      <c r="M52" s="104"/>
      <c r="N52" s="104"/>
      <c r="O52" s="104"/>
      <c r="P52" s="79" t="s">
        <v>66</v>
      </c>
      <c r="Q52" s="104"/>
      <c r="R52" s="104"/>
      <c r="S52" s="104"/>
      <c r="T52" s="104"/>
      <c r="U52" s="94"/>
      <c r="V52" s="94"/>
      <c r="W52" s="94"/>
      <c r="X52" s="94"/>
      <c r="Y52" s="94"/>
      <c r="Z52" s="94"/>
    </row>
    <row r="53" spans="6:26" s="5" customFormat="1" ht="6.95" customHeight="1" x14ac:dyDescent="0.15">
      <c r="F53" s="74" t="s">
        <v>64</v>
      </c>
      <c r="G53" s="7"/>
      <c r="H53" s="7"/>
      <c r="I53" s="7"/>
      <c r="J53" s="103" t="s">
        <v>65</v>
      </c>
      <c r="K53" s="91"/>
      <c r="L53" s="90"/>
      <c r="M53" s="91"/>
      <c r="N53" s="91"/>
      <c r="O53" s="91"/>
      <c r="P53" s="91" t="s">
        <v>65</v>
      </c>
      <c r="Q53" s="91"/>
      <c r="R53" s="91"/>
      <c r="S53" s="91"/>
      <c r="T53" s="91"/>
      <c r="U53" s="94"/>
      <c r="V53" s="94"/>
      <c r="W53" s="94"/>
      <c r="X53" s="94"/>
      <c r="Y53" s="94"/>
      <c r="Z53" s="94"/>
    </row>
    <row r="54" spans="6:26" s="5" customFormat="1" ht="6.95" customHeight="1" x14ac:dyDescent="0.15">
      <c r="F54" s="9"/>
      <c r="G54" s="11"/>
      <c r="H54" s="11"/>
      <c r="I54" s="11"/>
      <c r="J54" s="89"/>
      <c r="K54" s="93"/>
      <c r="L54" s="92"/>
      <c r="M54" s="93"/>
      <c r="N54" s="93"/>
      <c r="O54" s="93"/>
      <c r="P54" s="93"/>
      <c r="Q54" s="93"/>
      <c r="R54" s="93"/>
      <c r="S54" s="93"/>
      <c r="T54" s="93"/>
      <c r="U54" s="94"/>
      <c r="V54" s="94"/>
      <c r="W54" s="94"/>
      <c r="X54" s="94"/>
      <c r="Y54" s="94"/>
      <c r="Z54" s="94"/>
    </row>
    <row r="55" spans="6:26" s="5" customFormat="1" ht="14.1" customHeight="1" x14ac:dyDescent="0.15">
      <c r="F55" s="80"/>
      <c r="G55" s="77"/>
      <c r="H55" s="77"/>
      <c r="I55" s="77"/>
      <c r="J55" s="78" t="s">
        <v>66</v>
      </c>
      <c r="K55" s="77"/>
      <c r="L55" s="105"/>
      <c r="M55" s="104"/>
      <c r="N55" s="104"/>
      <c r="O55" s="104"/>
      <c r="P55" s="79" t="s">
        <v>66</v>
      </c>
      <c r="Q55" s="104"/>
      <c r="R55" s="104"/>
      <c r="S55" s="104"/>
      <c r="T55" s="104"/>
      <c r="U55" s="94"/>
      <c r="V55" s="94"/>
      <c r="W55" s="94"/>
      <c r="X55" s="94"/>
      <c r="Y55" s="94"/>
      <c r="Z55" s="94"/>
    </row>
    <row r="56" spans="6:26" s="5" customFormat="1" ht="11.25" x14ac:dyDescent="0.15"/>
    <row r="57" spans="6:26" s="5" customFormat="1" ht="11.25" x14ac:dyDescent="0.15"/>
    <row r="58" spans="6:26" s="5" customFormat="1" ht="11.25" x14ac:dyDescent="0.15"/>
    <row r="59" spans="6:26" s="5" customFormat="1" ht="11.25" x14ac:dyDescent="0.15"/>
    <row r="60" spans="6:26" s="5" customFormat="1" ht="11.25" x14ac:dyDescent="0.15"/>
    <row r="61" spans="6:26" s="5" customFormat="1" ht="11.25" x14ac:dyDescent="0.15"/>
    <row r="62" spans="6:26" s="5" customFormat="1" ht="11.25" x14ac:dyDescent="0.15"/>
    <row r="63" spans="6:26" s="5" customFormat="1" ht="11.25" x14ac:dyDescent="0.15"/>
    <row r="64" spans="6:26" s="5" customFormat="1" ht="11.25" x14ac:dyDescent="0.15"/>
    <row r="65" s="5" customFormat="1" ht="11.25" x14ac:dyDescent="0.15"/>
    <row r="66" s="5" customFormat="1" ht="11.25" x14ac:dyDescent="0.15"/>
    <row r="67" s="5" customFormat="1" ht="11.25" x14ac:dyDescent="0.15"/>
    <row r="68" s="5" customFormat="1" ht="11.25" x14ac:dyDescent="0.15"/>
    <row r="69" s="5" customFormat="1" ht="11.25" x14ac:dyDescent="0.15"/>
    <row r="70" s="5" customFormat="1" ht="11.25" x14ac:dyDescent="0.15"/>
    <row r="71" s="5" customFormat="1" ht="11.25" x14ac:dyDescent="0.15"/>
    <row r="72" s="5" customFormat="1" ht="11.25" x14ac:dyDescent="0.15"/>
    <row r="73" s="5" customFormat="1" ht="11.25" x14ac:dyDescent="0.15"/>
    <row r="74" s="5" customFormat="1" ht="11.25" x14ac:dyDescent="0.15"/>
    <row r="75" s="5" customFormat="1" ht="11.25" x14ac:dyDescent="0.15"/>
    <row r="76" s="5" customFormat="1" ht="11.25" x14ac:dyDescent="0.15"/>
    <row r="77" s="5" customFormat="1" ht="11.25" x14ac:dyDescent="0.15"/>
    <row r="78" s="5" customFormat="1" ht="11.25" x14ac:dyDescent="0.15"/>
    <row r="79" s="5" customFormat="1" ht="11.25" x14ac:dyDescent="0.15"/>
    <row r="80" s="5" customFormat="1" ht="11.25" x14ac:dyDescent="0.15"/>
    <row r="81" s="5" customFormat="1" ht="11.25" x14ac:dyDescent="0.15"/>
    <row r="82" s="5" customFormat="1" ht="11.25" x14ac:dyDescent="0.15"/>
    <row r="83" s="5" customFormat="1" ht="11.25" x14ac:dyDescent="0.15"/>
    <row r="84" s="5" customFormat="1" ht="11.25" x14ac:dyDescent="0.15"/>
    <row r="85" s="5" customFormat="1" ht="11.25" x14ac:dyDescent="0.15"/>
    <row r="86" s="5" customFormat="1" ht="11.25" x14ac:dyDescent="0.15"/>
    <row r="87" s="5" customFormat="1" ht="11.25" x14ac:dyDescent="0.15"/>
    <row r="88" s="5" customFormat="1" ht="11.25" x14ac:dyDescent="0.15"/>
    <row r="89" s="5" customFormat="1" ht="11.25" x14ac:dyDescent="0.15"/>
    <row r="90" s="5" customFormat="1" ht="11.25" x14ac:dyDescent="0.15"/>
    <row r="91" s="5" customFormat="1" ht="11.25" x14ac:dyDescent="0.15"/>
    <row r="92" s="5" customFormat="1" ht="11.25" x14ac:dyDescent="0.15"/>
    <row r="93" s="5" customFormat="1" ht="11.25" x14ac:dyDescent="0.15"/>
    <row r="94" s="5" customFormat="1" ht="11.25" x14ac:dyDescent="0.15"/>
    <row r="95" s="5" customFormat="1" ht="11.25" x14ac:dyDescent="0.15"/>
    <row r="96" s="5" customFormat="1" ht="11.25" x14ac:dyDescent="0.15"/>
    <row r="97" s="5" customFormat="1" ht="11.25" x14ac:dyDescent="0.15"/>
    <row r="98" s="5" customFormat="1" ht="11.25" x14ac:dyDescent="0.15"/>
    <row r="99" s="5" customFormat="1" ht="11.25" x14ac:dyDescent="0.15"/>
    <row r="100" s="5" customFormat="1" ht="11.25" x14ac:dyDescent="0.15"/>
    <row r="101" s="5" customFormat="1" ht="11.25" x14ac:dyDescent="0.15"/>
    <row r="102" s="5" customFormat="1" ht="11.25" x14ac:dyDescent="0.15"/>
    <row r="103" s="5" customFormat="1" ht="11.25" x14ac:dyDescent="0.15"/>
    <row r="104" s="5" customFormat="1" ht="11.25" x14ac:dyDescent="0.15"/>
    <row r="105" s="5" customFormat="1" ht="11.25" x14ac:dyDescent="0.15"/>
    <row r="106" s="5" customFormat="1" ht="11.25" x14ac:dyDescent="0.15"/>
    <row r="107" s="5" customFormat="1" ht="11.25" x14ac:dyDescent="0.15"/>
    <row r="108" s="5" customFormat="1" ht="11.25" x14ac:dyDescent="0.15"/>
    <row r="109" s="5" customFormat="1" ht="11.25" x14ac:dyDescent="0.15"/>
    <row r="110" s="5" customFormat="1" ht="11.25" x14ac:dyDescent="0.15"/>
    <row r="111" s="5" customFormat="1" ht="11.25" x14ac:dyDescent="0.15"/>
    <row r="112" s="5" customFormat="1" ht="11.25" x14ac:dyDescent="0.15"/>
    <row r="113" spans="28:36" s="5" customFormat="1" ht="11.25" x14ac:dyDescent="0.15"/>
    <row r="114" spans="28:36" s="5" customFormat="1" ht="11.25" x14ac:dyDescent="0.15"/>
    <row r="115" spans="28:36" s="5" customFormat="1" ht="11.25" x14ac:dyDescent="0.15"/>
    <row r="116" spans="28:36" s="5" customFormat="1" ht="11.25" x14ac:dyDescent="0.15"/>
    <row r="117" spans="28:36" s="5" customFormat="1" ht="11.25" x14ac:dyDescent="0.15"/>
    <row r="118" spans="28:36" s="5" customFormat="1" ht="11.25" x14ac:dyDescent="0.15"/>
    <row r="119" spans="28:36" s="5" customFormat="1" x14ac:dyDescent="0.15"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28:36" s="5" customFormat="1" x14ac:dyDescent="0.15">
      <c r="AB120" s="3"/>
      <c r="AC120" s="3"/>
      <c r="AD120" s="3"/>
      <c r="AE120" s="3"/>
      <c r="AF120" s="3"/>
      <c r="AG120" s="3"/>
      <c r="AH120" s="3"/>
      <c r="AI120" s="3"/>
      <c r="AJ120" s="3"/>
    </row>
  </sheetData>
  <mergeCells count="147">
    <mergeCell ref="U29:Z29"/>
    <mergeCell ref="S35:S42"/>
    <mergeCell ref="T35:T42"/>
    <mergeCell ref="U35:U42"/>
    <mergeCell ref="V35:V42"/>
    <mergeCell ref="W35:W42"/>
    <mergeCell ref="S43:W43"/>
    <mergeCell ref="B26:D26"/>
    <mergeCell ref="N26:S26"/>
    <mergeCell ref="A4:Z4"/>
    <mergeCell ref="S34:W34"/>
    <mergeCell ref="R14:Z16"/>
    <mergeCell ref="A17:A45"/>
    <mergeCell ref="P28:R28"/>
    <mergeCell ref="O29:P29"/>
    <mergeCell ref="R29:S29"/>
    <mergeCell ref="B30:Z30"/>
    <mergeCell ref="D39:G39"/>
    <mergeCell ref="B27:E27"/>
    <mergeCell ref="N25:S25"/>
    <mergeCell ref="N27:S27"/>
    <mergeCell ref="U23:Z27"/>
    <mergeCell ref="B28:D29"/>
    <mergeCell ref="E29:G29"/>
    <mergeCell ref="E28:G28"/>
    <mergeCell ref="K29:M29"/>
    <mergeCell ref="L28:N28"/>
    <mergeCell ref="B23:M23"/>
    <mergeCell ref="P23:P24"/>
    <mergeCell ref="N23:O24"/>
    <mergeCell ref="Q23:S24"/>
    <mergeCell ref="T23:T24"/>
    <mergeCell ref="B25:C25"/>
    <mergeCell ref="W21:X21"/>
    <mergeCell ref="Y21:Z21"/>
    <mergeCell ref="B22:D22"/>
    <mergeCell ref="F22:G22"/>
    <mergeCell ref="J22:K22"/>
    <mergeCell ref="N22:O22"/>
    <mergeCell ref="Q22:S22"/>
    <mergeCell ref="U22:V22"/>
    <mergeCell ref="W22:X22"/>
    <mergeCell ref="Y22:Z22"/>
    <mergeCell ref="B21:D21"/>
    <mergeCell ref="F21:G21"/>
    <mergeCell ref="J21:K21"/>
    <mergeCell ref="N21:O21"/>
    <mergeCell ref="Q21:S21"/>
    <mergeCell ref="U21:V21"/>
    <mergeCell ref="H25:I25"/>
    <mergeCell ref="W19:X19"/>
    <mergeCell ref="Y19:Z19"/>
    <mergeCell ref="B20:D20"/>
    <mergeCell ref="F20:G20"/>
    <mergeCell ref="J20:K20"/>
    <mergeCell ref="N20:O20"/>
    <mergeCell ref="Q20:S20"/>
    <mergeCell ref="U20:V20"/>
    <mergeCell ref="W20:X20"/>
    <mergeCell ref="Y20:Z20"/>
    <mergeCell ref="B19:D19"/>
    <mergeCell ref="F19:G19"/>
    <mergeCell ref="J19:K19"/>
    <mergeCell ref="N19:O19"/>
    <mergeCell ref="Q19:S19"/>
    <mergeCell ref="U19:V19"/>
    <mergeCell ref="B17:E17"/>
    <mergeCell ref="F17:M17"/>
    <mergeCell ref="N17:P17"/>
    <mergeCell ref="Q17:T17"/>
    <mergeCell ref="U17:Z17"/>
    <mergeCell ref="A5:C6"/>
    <mergeCell ref="N5:P6"/>
    <mergeCell ref="F18:G18"/>
    <mergeCell ref="J18:K18"/>
    <mergeCell ref="A8:E8"/>
    <mergeCell ref="A7:E7"/>
    <mergeCell ref="K5:L6"/>
    <mergeCell ref="H5:I6"/>
    <mergeCell ref="D5:F6"/>
    <mergeCell ref="M5:M6"/>
    <mergeCell ref="Y18:Z18"/>
    <mergeCell ref="W18:X18"/>
    <mergeCell ref="U18:V18"/>
    <mergeCell ref="B18:D18"/>
    <mergeCell ref="N18:O18"/>
    <mergeCell ref="Q18:S18"/>
    <mergeCell ref="J5:J6"/>
    <mergeCell ref="G5:G6"/>
    <mergeCell ref="X6:Y6"/>
    <mergeCell ref="Q6:V6"/>
    <mergeCell ref="X5:Y5"/>
    <mergeCell ref="U5:V5"/>
    <mergeCell ref="Q5:S5"/>
    <mergeCell ref="F7:R8"/>
    <mergeCell ref="Y7:Y8"/>
    <mergeCell ref="V7:X8"/>
    <mergeCell ref="S7:U8"/>
    <mergeCell ref="A9:E9"/>
    <mergeCell ref="Q9:Z9"/>
    <mergeCell ref="L9:O9"/>
    <mergeCell ref="F9:J9"/>
    <mergeCell ref="A10:C16"/>
    <mergeCell ref="D10:F13"/>
    <mergeCell ref="G10:H11"/>
    <mergeCell ref="I10:I11"/>
    <mergeCell ref="J10:K11"/>
    <mergeCell ref="G12:K13"/>
    <mergeCell ref="D14:F16"/>
    <mergeCell ref="L10:O13"/>
    <mergeCell ref="G15:Q16"/>
    <mergeCell ref="P10:Z12"/>
    <mergeCell ref="L50:O51"/>
    <mergeCell ref="K53:K54"/>
    <mergeCell ref="K50:K51"/>
    <mergeCell ref="F49:T49"/>
    <mergeCell ref="R46:R47"/>
    <mergeCell ref="S46:Z47"/>
    <mergeCell ref="J53:J54"/>
    <mergeCell ref="J50:J51"/>
    <mergeCell ref="P50:P51"/>
    <mergeCell ref="P53:P54"/>
    <mergeCell ref="Y50:Z55"/>
    <mergeCell ref="W50:X55"/>
    <mergeCell ref="U50:V55"/>
    <mergeCell ref="Y49:Z49"/>
    <mergeCell ref="W49:X49"/>
    <mergeCell ref="U49:V49"/>
    <mergeCell ref="Q55:T55"/>
    <mergeCell ref="L55:O55"/>
    <mergeCell ref="L53:O54"/>
    <mergeCell ref="Q53:T54"/>
    <mergeCell ref="Q52:T52"/>
    <mergeCell ref="Q50:T51"/>
    <mergeCell ref="L52:O52"/>
    <mergeCell ref="C41:E41"/>
    <mergeCell ref="E43:H43"/>
    <mergeCell ref="E42:H42"/>
    <mergeCell ref="C34:E34"/>
    <mergeCell ref="C35:E35"/>
    <mergeCell ref="C36:E36"/>
    <mergeCell ref="C37:E37"/>
    <mergeCell ref="C38:E38"/>
    <mergeCell ref="F34:H34"/>
    <mergeCell ref="F35:H35"/>
    <mergeCell ref="F36:H36"/>
    <mergeCell ref="F37:H37"/>
  </mergeCells>
  <phoneticPr fontId="2"/>
  <dataValidations count="1">
    <dataValidation allowBlank="1" showInputMessage="1" showErrorMessage="1" prompt="※ご用意には1時間ほどお時間を頂きます。_x000a_※16時以降のご注文は翌日以降のお渡しになります。" sqref="Q5:Z6"/>
  </dataValidations>
  <pageMargins left="0.51181102362204722" right="0" top="0.19685039370078741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19</xdr:col>
                    <xdr:colOff>266700</xdr:colOff>
                    <xdr:row>17</xdr:row>
                    <xdr:rowOff>38100</xdr:rowOff>
                  </from>
                  <to>
                    <xdr:col>21</xdr:col>
                    <xdr:colOff>200025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38100</xdr:rowOff>
                  </from>
                  <to>
                    <xdr:col>23</xdr:col>
                    <xdr:colOff>257175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38100</xdr:rowOff>
                  </from>
                  <to>
                    <xdr:col>25</xdr:col>
                    <xdr:colOff>257175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161925</xdr:rowOff>
                  </from>
                  <to>
                    <xdr:col>5</xdr:col>
                    <xdr:colOff>114300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5</xdr:col>
                    <xdr:colOff>219075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>
                  <from>
                    <xdr:col>5</xdr:col>
                    <xdr:colOff>257175</xdr:colOff>
                    <xdr:row>9</xdr:row>
                    <xdr:rowOff>114300</xdr:rowOff>
                  </from>
                  <to>
                    <xdr:col>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47625</xdr:rowOff>
                  </from>
                  <to>
                    <xdr:col>10</xdr:col>
                    <xdr:colOff>228600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28575</xdr:rowOff>
                  </from>
                  <to>
                    <xdr:col>8</xdr:col>
                    <xdr:colOff>28575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38100</xdr:rowOff>
                  </from>
                  <to>
                    <xdr:col>23</xdr:col>
                    <xdr:colOff>257175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38100</xdr:rowOff>
                  </from>
                  <to>
                    <xdr:col>23</xdr:col>
                    <xdr:colOff>257175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Check Box 17">
              <controlPr defaultSize="0" autoFill="0" autoLine="0" autoPict="0">
                <anchor moveWithCells="1">
                  <from>
                    <xdr:col>22</xdr:col>
                    <xdr:colOff>38100</xdr:colOff>
                    <xdr:row>20</xdr:row>
                    <xdr:rowOff>38100</xdr:rowOff>
                  </from>
                  <to>
                    <xdr:col>23</xdr:col>
                    <xdr:colOff>257175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21</xdr:row>
                    <xdr:rowOff>38100</xdr:rowOff>
                  </from>
                  <to>
                    <xdr:col>23</xdr:col>
                    <xdr:colOff>257175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6</xdr:col>
                    <xdr:colOff>161925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38100</xdr:rowOff>
                  </from>
                  <to>
                    <xdr:col>6</xdr:col>
                    <xdr:colOff>95250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13</xdr:col>
                    <xdr:colOff>266700</xdr:colOff>
                    <xdr:row>28</xdr:row>
                    <xdr:rowOff>38100</xdr:rowOff>
                  </from>
                  <to>
                    <xdr:col>16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38100</xdr:rowOff>
                  </from>
                  <to>
                    <xdr:col>18</xdr:col>
                    <xdr:colOff>247650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11</xdr:col>
                    <xdr:colOff>114300</xdr:colOff>
                    <xdr:row>27</xdr:row>
                    <xdr:rowOff>38100</xdr:rowOff>
                  </from>
                  <to>
                    <xdr:col>13</xdr:col>
                    <xdr:colOff>161925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15</xdr:col>
                    <xdr:colOff>114300</xdr:colOff>
                    <xdr:row>27</xdr:row>
                    <xdr:rowOff>38100</xdr:rowOff>
                  </from>
                  <to>
                    <xdr:col>17</xdr:col>
                    <xdr:colOff>161925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22" name="Check Box 115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38100</xdr:rowOff>
                  </from>
                  <to>
                    <xdr:col>4</xdr:col>
                    <xdr:colOff>142875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23" name="Check Box 125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38100</xdr:rowOff>
                  </from>
                  <to>
                    <xdr:col>5</xdr:col>
                    <xdr:colOff>257175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24" name="Check Box 126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38100</xdr:rowOff>
                  </from>
                  <to>
                    <xdr:col>7</xdr:col>
                    <xdr:colOff>228600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25" name="Check Box 127">
              <controlPr defaultSize="0" autoFill="0" autoLine="0" autoPict="0">
                <anchor moveWithCells="1">
                  <from>
                    <xdr:col>19</xdr:col>
                    <xdr:colOff>266700</xdr:colOff>
                    <xdr:row>18</xdr:row>
                    <xdr:rowOff>38100</xdr:rowOff>
                  </from>
                  <to>
                    <xdr:col>21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26" name="Check Box 128">
              <controlPr defaultSize="0" autoFill="0" autoLine="0" autoPict="0">
                <anchor moveWithCells="1">
                  <from>
                    <xdr:col>19</xdr:col>
                    <xdr:colOff>266700</xdr:colOff>
                    <xdr:row>19</xdr:row>
                    <xdr:rowOff>38100</xdr:rowOff>
                  </from>
                  <to>
                    <xdr:col>21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27" name="Check Box 129">
              <controlPr defaultSize="0" autoFill="0" autoLine="0" autoPict="0">
                <anchor moveWithCells="1">
                  <from>
                    <xdr:col>19</xdr:col>
                    <xdr:colOff>266700</xdr:colOff>
                    <xdr:row>20</xdr:row>
                    <xdr:rowOff>38100</xdr:rowOff>
                  </from>
                  <to>
                    <xdr:col>21</xdr:col>
                    <xdr:colOff>200025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28" name="Check Box 130">
              <controlPr defaultSize="0" autoFill="0" autoLine="0" autoPict="0">
                <anchor moveWithCells="1">
                  <from>
                    <xdr:col>19</xdr:col>
                    <xdr:colOff>266700</xdr:colOff>
                    <xdr:row>21</xdr:row>
                    <xdr:rowOff>38100</xdr:rowOff>
                  </from>
                  <to>
                    <xdr:col>21</xdr:col>
                    <xdr:colOff>200025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29" name="Check Box 131">
              <controlPr defaultSize="0" autoFill="0" autoLine="0" autoPict="0">
                <anchor moveWithCells="1">
                  <from>
                    <xdr:col>24</xdr:col>
                    <xdr:colOff>38100</xdr:colOff>
                    <xdr:row>18</xdr:row>
                    <xdr:rowOff>38100</xdr:rowOff>
                  </from>
                  <to>
                    <xdr:col>25</xdr:col>
                    <xdr:colOff>257175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30" name="Check Box 132">
              <controlPr defaultSize="0" autoFill="0" autoLine="0" autoPict="0">
                <anchor moveWithCells="1">
                  <from>
                    <xdr:col>24</xdr:col>
                    <xdr:colOff>38100</xdr:colOff>
                    <xdr:row>19</xdr:row>
                    <xdr:rowOff>38100</xdr:rowOff>
                  </from>
                  <to>
                    <xdr:col>25</xdr:col>
                    <xdr:colOff>257175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31" name="Check Box 133">
              <controlPr defaultSize="0" autoFill="0" autoLine="0" autoPict="0">
                <anchor moveWithCells="1">
                  <from>
                    <xdr:col>24</xdr:col>
                    <xdr:colOff>38100</xdr:colOff>
                    <xdr:row>20</xdr:row>
                    <xdr:rowOff>38100</xdr:rowOff>
                  </from>
                  <to>
                    <xdr:col>25</xdr:col>
                    <xdr:colOff>257175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32" name="Check Box 134">
              <controlPr defaultSize="0" autoFill="0" autoLine="0" autoPict="0">
                <anchor moveWithCells="1">
                  <from>
                    <xdr:col>24</xdr:col>
                    <xdr:colOff>38100</xdr:colOff>
                    <xdr:row>21</xdr:row>
                    <xdr:rowOff>38100</xdr:rowOff>
                  </from>
                  <to>
                    <xdr:col>25</xdr:col>
                    <xdr:colOff>257175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33" name="Check Box 135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38100</xdr:rowOff>
                  </from>
                  <to>
                    <xdr:col>4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34" name="Check Box 136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38100</xdr:rowOff>
                  </from>
                  <to>
                    <xdr:col>4</xdr:col>
                    <xdr:colOff>142875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35" name="Check Box 137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38100</xdr:rowOff>
                  </from>
                  <to>
                    <xdr:col>4</xdr:col>
                    <xdr:colOff>142875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36" name="Check Box 138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38100</xdr:rowOff>
                  </from>
                  <to>
                    <xdr:col>4</xdr:col>
                    <xdr:colOff>142875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37" name="Check Box 139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38100</xdr:rowOff>
                  </from>
                  <to>
                    <xdr:col>7</xdr:col>
                    <xdr:colOff>142875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38" name="Check Box 140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38100</xdr:rowOff>
                  </from>
                  <to>
                    <xdr:col>7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39" name="Check Box 141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38100</xdr:rowOff>
                  </from>
                  <to>
                    <xdr:col>7</xdr:col>
                    <xdr:colOff>142875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40" name="Check Box 142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38100</xdr:rowOff>
                  </from>
                  <to>
                    <xdr:col>7</xdr:col>
                    <xdr:colOff>142875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41" name="Check Box 144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38100</xdr:rowOff>
                  </from>
                  <to>
                    <xdr:col>4</xdr:col>
                    <xdr:colOff>142875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42" name="Check Box 146">
              <controlPr defaultSize="0" autoFill="0" autoLine="0" autoPict="0">
                <anchor moveWithCells="1">
                  <from>
                    <xdr:col>20</xdr:col>
                    <xdr:colOff>66675</xdr:colOff>
                    <xdr:row>28</xdr:row>
                    <xdr:rowOff>57150</xdr:rowOff>
                  </from>
                  <to>
                    <xdr:col>23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43" name="Check Box 147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19050</xdr:rowOff>
                  </from>
                  <to>
                    <xdr:col>21</xdr:col>
                    <xdr:colOff>266700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kudo</cp:lastModifiedBy>
  <cp:lastPrinted>2023-09-26T01:50:39Z</cp:lastPrinted>
  <dcterms:created xsi:type="dcterms:W3CDTF">2010-06-29T03:31:52Z</dcterms:created>
  <dcterms:modified xsi:type="dcterms:W3CDTF">2024-10-03T06:43:33Z</dcterms:modified>
</cp:coreProperties>
</file>